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45" windowWidth="29040" windowHeight="16440" activeTab="0"/>
  </bookViews>
  <sheets>
    <sheet name="8.21" sheetId="1" r:id="rId1"/>
  </sheets>
  <definedNames>
    <definedName name="_xlnm.Print_Area" localSheetId="0">'8.21'!$A$1:$L$101</definedName>
  </definedNames>
  <calcPr fullCalcOnLoad="1"/>
</workbook>
</file>

<file path=xl/sharedStrings.xml><?xml version="1.0" encoding="utf-8"?>
<sst xmlns="http://schemas.openxmlformats.org/spreadsheetml/2006/main" count="117" uniqueCount="39">
  <si>
    <t>A - AGRICOLTURA, SILVICOLTURA E PESCA</t>
  </si>
  <si>
    <t>B - ESTRAZIONE DI MINERALI DA CAVE E MINIERE</t>
  </si>
  <si>
    <t>D - FORNITURA DI ENERGIA ELETTRICA, GAS, VAPORE E ARIA CONDIZIONATA</t>
  </si>
  <si>
    <t>F - COSTRUZIONI</t>
  </si>
  <si>
    <t>G - COMMERCIO ALL'INGROSSO E AL DETTAGLIO; RIPARAZIONE DI AUTOVEICOLI E MOTOCICLI</t>
  </si>
  <si>
    <t>H - TRASPORTO E MAGAZZINAGGIO</t>
  </si>
  <si>
    <t>J - SERVIZI DI INFORMAZIONE E COMUNICAZIONE</t>
  </si>
  <si>
    <t>L - ATTIVITA' IMMOBILIARI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</si>
  <si>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</si>
  <si>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</si>
  <si>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</si>
  <si>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</si>
  <si>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U - ORGANIZZAZIONI ED ORGANISMI EXTRATERRITORIALI</t>
  </si>
  <si>
    <t>TOTALE GENERALE</t>
  </si>
  <si>
    <t>SETTORI ECONOMICI</t>
  </si>
  <si>
    <t>Femmine</t>
  </si>
  <si>
    <t>Maschi</t>
  </si>
  <si>
    <t>Totale</t>
  </si>
  <si>
    <t>Italiana</t>
  </si>
  <si>
    <t>Altri Paesi UE</t>
  </si>
  <si>
    <t>Non comunitari</t>
  </si>
  <si>
    <t>C - ATTIVITÀ MANIFATTURIERE</t>
  </si>
  <si>
    <t>E - FORNITURA DI ACQUA; RETI FOGNARIE, ATTIVITÀ DI GESTIONE DEI RIFIUTI E RISANAMENTO</t>
  </si>
  <si>
    <t>I - ATTIVITÀ DEI SERVIZI DI ALLOGGIO E DI RISTORAZIONE</t>
  </si>
  <si>
    <t>K - ATTIVITÀ FINANZIARIE E ASSICURATIVE</t>
  </si>
  <si>
    <t>M - ATTIVITÀ PROFESSIONALI, SCIENTIFICHE E TECNICHE</t>
  </si>
  <si>
    <t>R - ATTIVITÀ ARTISTICHE, SPORTIVE, DI INTRATTENIMENTO E DIVERTIMENTO</t>
  </si>
  <si>
    <t>S - ALTRE ATTIVITÀ DI SERVIZI</t>
  </si>
  <si>
    <t>Non specificato</t>
  </si>
  <si>
    <t>T - ATTIVITÀ DI FAMIGLIE E CONVIVENZE COME DATORI DI LAVORO PER PERSONALE DOMESTICO; PRODUZIONE DI BENI E SERVIZI INDIFFERENZIATI PER USO PROPRIO DA PARTE DI FAMIGLIE E CONVIVENZE</t>
  </si>
  <si>
    <r>
      <t>Fonte:</t>
    </r>
    <r>
      <rPr>
        <sz val="7"/>
        <rFont val="Arial"/>
        <family val="2"/>
      </rPr>
      <t xml:space="preserve"> RAVA - Dipartimento politiche del lavoro e della formazione - Sil</t>
    </r>
  </si>
  <si>
    <t>ANNO 2020</t>
  </si>
  <si>
    <t xml:space="preserve">Eventuali differenze tra i totali sono dovute alla mancata compilazione di tutte le variabili della comunicazione obbligatoria di avviamento
</t>
  </si>
  <si>
    <t xml:space="preserve">Le informazioni pubblicate in questa versione dell'annuario possono differire da quelle pubblicate in edizioni precedenti
</t>
  </si>
  <si>
    <t xml:space="preserve">Si segnala che sono state riviste le serie storiche tenendo conto dell'assegnazione degli avviamenti in somministrazione
</t>
  </si>
  <si>
    <t>ANNO 2021</t>
  </si>
  <si>
    <t>ANNO 2022</t>
  </si>
  <si>
    <t>Aggiornamento dei dati aprile 2023</t>
  </si>
  <si>
    <t>Tavola 8.21 - Avviamenti per settore economico, genere e cittadinanza - Valori assoluti - Valle d'Aosta - Anni 2020 - 2022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</si>
</sst>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##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###0"/>
    <numFmt numFmtId="18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tabSelected="1" zoomScalePageLayoutView="0" workbookViewId="0" topLeftCell="A64">
      <selection activeCell="M90" sqref="M90"/>
    </sheetView>
  </sheetViews>
  <sheetFormatPr defaultColWidth="8.8515625" defaultRowHeight="12.75"/>
  <cols>
    <col min="1" max="1" width="69.00390625" style="1" customWidth="1"/>
    <col min="2" max="3" width="11.140625" style="1" customWidth="1"/>
    <col min="4" max="4" width="11.7109375" style="1" customWidth="1"/>
    <col min="5" max="5" width="1.7109375" style="1" customWidth="1"/>
    <col min="6" max="6" width="11.140625" style="23" customWidth="1"/>
    <col min="7" max="7" width="11.140625" style="0" customWidth="1"/>
    <col min="8" max="8" width="12.28125" style="0" customWidth="1"/>
    <col min="9" max="9" width="1.7109375" style="0" customWidth="1"/>
    <col min="10" max="10" width="11.140625" style="23" customWidth="1"/>
    <col min="11" max="11" width="11.140625" style="0" customWidth="1"/>
    <col min="12" max="12" width="11.8515625" style="0" customWidth="1"/>
  </cols>
  <sheetData>
    <row r="1" spans="1:12" ht="12.7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 customHeight="1">
      <c r="A2" s="11"/>
      <c r="B2" s="12"/>
      <c r="C2" s="12"/>
      <c r="D2" s="12"/>
      <c r="E2" s="12"/>
      <c r="F2" s="20"/>
      <c r="G2" s="12"/>
      <c r="H2" s="12"/>
      <c r="I2" s="12"/>
      <c r="J2" s="20"/>
      <c r="K2" s="12"/>
      <c r="L2" s="12"/>
    </row>
    <row r="3" spans="1:12" ht="12.75">
      <c r="A3" s="44" t="s">
        <v>14</v>
      </c>
      <c r="B3" s="42" t="s">
        <v>31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5"/>
      <c r="B4" s="41" t="s">
        <v>15</v>
      </c>
      <c r="C4" s="41"/>
      <c r="D4" s="41"/>
      <c r="E4" s="39"/>
      <c r="F4" s="41" t="s">
        <v>16</v>
      </c>
      <c r="G4" s="41"/>
      <c r="H4" s="41"/>
      <c r="I4" s="39"/>
      <c r="J4" s="41" t="s">
        <v>17</v>
      </c>
      <c r="K4" s="41"/>
      <c r="L4" s="41"/>
    </row>
    <row r="5" spans="1:12" ht="12.75">
      <c r="A5" s="46"/>
      <c r="B5" s="4" t="s">
        <v>18</v>
      </c>
      <c r="C5" s="4" t="s">
        <v>19</v>
      </c>
      <c r="D5" s="4" t="s">
        <v>20</v>
      </c>
      <c r="E5" s="40"/>
      <c r="F5" s="4" t="s">
        <v>18</v>
      </c>
      <c r="G5" s="4" t="s">
        <v>19</v>
      </c>
      <c r="H5" s="4" t="s">
        <v>20</v>
      </c>
      <c r="I5" s="40"/>
      <c r="J5" s="4" t="s">
        <v>18</v>
      </c>
      <c r="K5" s="4" t="s">
        <v>19</v>
      </c>
      <c r="L5" s="4" t="s">
        <v>20</v>
      </c>
    </row>
    <row r="6" spans="1:12" ht="12.75">
      <c r="A6" s="14"/>
      <c r="B6" s="14"/>
      <c r="C6" s="14"/>
      <c r="D6" s="14"/>
      <c r="E6" s="14"/>
      <c r="F6" s="24"/>
      <c r="G6" s="14"/>
      <c r="H6" s="14"/>
      <c r="I6" s="14"/>
      <c r="J6" s="24"/>
      <c r="K6" s="14"/>
      <c r="L6" s="14"/>
    </row>
    <row r="7" spans="1:14" ht="12.75">
      <c r="A7" s="1" t="s">
        <v>0</v>
      </c>
      <c r="B7" s="32">
        <v>359</v>
      </c>
      <c r="C7" s="35">
        <v>22</v>
      </c>
      <c r="D7" s="18">
        <v>13</v>
      </c>
      <c r="E7" s="18"/>
      <c r="F7" s="18">
        <v>874</v>
      </c>
      <c r="G7" s="35">
        <v>260</v>
      </c>
      <c r="H7" s="33">
        <v>644</v>
      </c>
      <c r="I7" s="33"/>
      <c r="J7" s="6">
        <f>B7+F7</f>
        <v>1233</v>
      </c>
      <c r="K7" s="35">
        <f>C7+G7</f>
        <v>282</v>
      </c>
      <c r="L7" s="6">
        <f>D7+H7</f>
        <v>657</v>
      </c>
      <c r="N7" s="5"/>
    </row>
    <row r="8" spans="1:14" ht="12.75">
      <c r="A8" s="1" t="s">
        <v>1</v>
      </c>
      <c r="B8" s="35">
        <v>0</v>
      </c>
      <c r="C8" s="35">
        <v>0</v>
      </c>
      <c r="D8" s="35">
        <v>0</v>
      </c>
      <c r="E8" s="18"/>
      <c r="F8" s="18">
        <v>19</v>
      </c>
      <c r="G8" s="35">
        <v>1</v>
      </c>
      <c r="H8" s="33">
        <v>1</v>
      </c>
      <c r="I8" s="33"/>
      <c r="J8" s="6">
        <f aca="true" t="shared" si="0" ref="J8:J28">B8+F8</f>
        <v>19</v>
      </c>
      <c r="K8" s="35">
        <f aca="true" t="shared" si="1" ref="K8:K28">C8+G8</f>
        <v>1</v>
      </c>
      <c r="L8" s="6">
        <f aca="true" t="shared" si="2" ref="L8:L28">D8+H8</f>
        <v>1</v>
      </c>
      <c r="N8" s="5"/>
    </row>
    <row r="9" spans="1:14" ht="12.75">
      <c r="A9" s="1" t="s">
        <v>21</v>
      </c>
      <c r="B9" s="32">
        <v>468</v>
      </c>
      <c r="C9" s="35">
        <v>55</v>
      </c>
      <c r="D9" s="18">
        <v>57</v>
      </c>
      <c r="E9" s="18"/>
      <c r="F9" s="18">
        <v>913</v>
      </c>
      <c r="G9" s="35">
        <v>70</v>
      </c>
      <c r="H9" s="33">
        <v>148</v>
      </c>
      <c r="I9" s="33"/>
      <c r="J9" s="6">
        <f t="shared" si="0"/>
        <v>1381</v>
      </c>
      <c r="K9" s="35">
        <f t="shared" si="1"/>
        <v>125</v>
      </c>
      <c r="L9" s="6">
        <f t="shared" si="2"/>
        <v>205</v>
      </c>
      <c r="N9" s="5"/>
    </row>
    <row r="10" spans="1:14" ht="12.75">
      <c r="A10" s="1" t="s">
        <v>2</v>
      </c>
      <c r="B10" s="32">
        <v>17</v>
      </c>
      <c r="C10" s="35">
        <v>0</v>
      </c>
      <c r="D10" s="35">
        <v>0</v>
      </c>
      <c r="E10" s="18"/>
      <c r="F10" s="18">
        <v>28</v>
      </c>
      <c r="G10" s="35">
        <v>1</v>
      </c>
      <c r="H10" s="35">
        <v>0</v>
      </c>
      <c r="I10" s="33"/>
      <c r="J10" s="6">
        <f t="shared" si="0"/>
        <v>45</v>
      </c>
      <c r="K10" s="35">
        <f t="shared" si="1"/>
        <v>1</v>
      </c>
      <c r="L10" s="35">
        <f t="shared" si="2"/>
        <v>0</v>
      </c>
      <c r="N10" s="5"/>
    </row>
    <row r="11" spans="1:14" ht="12.75">
      <c r="A11" s="15" t="s">
        <v>22</v>
      </c>
      <c r="B11" s="32">
        <v>11</v>
      </c>
      <c r="C11" s="35">
        <v>0</v>
      </c>
      <c r="D11" s="35">
        <v>0</v>
      </c>
      <c r="E11" s="18"/>
      <c r="F11" s="18">
        <v>53</v>
      </c>
      <c r="G11" s="35">
        <v>1</v>
      </c>
      <c r="H11" s="34">
        <v>18</v>
      </c>
      <c r="I11" s="34"/>
      <c r="J11" s="6">
        <f t="shared" si="0"/>
        <v>64</v>
      </c>
      <c r="K11" s="35">
        <f t="shared" si="1"/>
        <v>1</v>
      </c>
      <c r="L11" s="6">
        <f t="shared" si="2"/>
        <v>18</v>
      </c>
      <c r="N11" s="5"/>
    </row>
    <row r="12" spans="1:14" ht="12.75">
      <c r="A12" s="1" t="s">
        <v>3</v>
      </c>
      <c r="B12" s="32">
        <v>83</v>
      </c>
      <c r="C12" s="35">
        <v>4</v>
      </c>
      <c r="D12" s="18">
        <v>7</v>
      </c>
      <c r="E12" s="18"/>
      <c r="F12" s="18">
        <v>1628</v>
      </c>
      <c r="G12" s="35">
        <v>155</v>
      </c>
      <c r="H12" s="33">
        <v>258</v>
      </c>
      <c r="I12" s="33"/>
      <c r="J12" s="6">
        <f t="shared" si="0"/>
        <v>1711</v>
      </c>
      <c r="K12" s="35">
        <f t="shared" si="1"/>
        <v>159</v>
      </c>
      <c r="L12" s="6">
        <f t="shared" si="2"/>
        <v>265</v>
      </c>
      <c r="N12" s="5"/>
    </row>
    <row r="13" spans="1:14" ht="12.75">
      <c r="A13" s="15" t="s">
        <v>4</v>
      </c>
      <c r="B13" s="32">
        <v>1002</v>
      </c>
      <c r="C13" s="35">
        <v>30</v>
      </c>
      <c r="D13" s="18">
        <v>47</v>
      </c>
      <c r="E13" s="18"/>
      <c r="F13" s="18">
        <v>844</v>
      </c>
      <c r="G13" s="35">
        <v>25</v>
      </c>
      <c r="H13" s="34">
        <v>88</v>
      </c>
      <c r="I13" s="34"/>
      <c r="J13" s="6">
        <f t="shared" si="0"/>
        <v>1846</v>
      </c>
      <c r="K13" s="35">
        <f t="shared" si="1"/>
        <v>55</v>
      </c>
      <c r="L13" s="6">
        <f t="shared" si="2"/>
        <v>135</v>
      </c>
      <c r="N13" s="5"/>
    </row>
    <row r="14" spans="1:14" ht="12.75">
      <c r="A14" s="1" t="s">
        <v>5</v>
      </c>
      <c r="B14" s="32">
        <v>177</v>
      </c>
      <c r="C14" s="35">
        <v>9</v>
      </c>
      <c r="D14" s="18">
        <v>17</v>
      </c>
      <c r="E14" s="18"/>
      <c r="F14" s="18">
        <v>897</v>
      </c>
      <c r="G14" s="35">
        <v>25</v>
      </c>
      <c r="H14" s="33">
        <v>47</v>
      </c>
      <c r="I14" s="33"/>
      <c r="J14" s="6">
        <f t="shared" si="0"/>
        <v>1074</v>
      </c>
      <c r="K14" s="35">
        <f t="shared" si="1"/>
        <v>34</v>
      </c>
      <c r="L14" s="6">
        <f t="shared" si="2"/>
        <v>64</v>
      </c>
      <c r="N14" s="5"/>
    </row>
    <row r="15" spans="1:14" ht="12.75">
      <c r="A15" s="1" t="s">
        <v>23</v>
      </c>
      <c r="B15" s="32">
        <v>3621</v>
      </c>
      <c r="C15" s="35">
        <v>398</v>
      </c>
      <c r="D15" s="18">
        <v>523</v>
      </c>
      <c r="E15" s="18"/>
      <c r="F15" s="18">
        <v>3153</v>
      </c>
      <c r="G15" s="35">
        <v>149</v>
      </c>
      <c r="H15" s="33">
        <v>657</v>
      </c>
      <c r="I15" s="33"/>
      <c r="J15" s="6">
        <f t="shared" si="0"/>
        <v>6774</v>
      </c>
      <c r="K15" s="35">
        <f t="shared" si="1"/>
        <v>547</v>
      </c>
      <c r="L15" s="6">
        <f t="shared" si="2"/>
        <v>1180</v>
      </c>
      <c r="N15" s="5"/>
    </row>
    <row r="16" spans="1:14" ht="12.75">
      <c r="A16" s="1" t="s">
        <v>6</v>
      </c>
      <c r="B16" s="32">
        <v>353</v>
      </c>
      <c r="C16" s="35">
        <v>4</v>
      </c>
      <c r="D16" s="18">
        <v>18</v>
      </c>
      <c r="E16" s="18"/>
      <c r="F16" s="18">
        <v>643</v>
      </c>
      <c r="G16" s="35">
        <v>8</v>
      </c>
      <c r="H16" s="33">
        <v>38</v>
      </c>
      <c r="I16" s="33"/>
      <c r="J16" s="6">
        <f t="shared" si="0"/>
        <v>996</v>
      </c>
      <c r="K16" s="35">
        <f t="shared" si="1"/>
        <v>12</v>
      </c>
      <c r="L16" s="6">
        <f t="shared" si="2"/>
        <v>56</v>
      </c>
      <c r="N16" s="5"/>
    </row>
    <row r="17" spans="1:14" ht="12.75">
      <c r="A17" s="1" t="s">
        <v>24</v>
      </c>
      <c r="B17" s="32">
        <v>50</v>
      </c>
      <c r="C17" s="35">
        <v>0</v>
      </c>
      <c r="D17" s="35">
        <v>0</v>
      </c>
      <c r="E17" s="18"/>
      <c r="F17" s="18">
        <v>42</v>
      </c>
      <c r="G17" s="35">
        <v>0</v>
      </c>
      <c r="H17" s="35">
        <v>0</v>
      </c>
      <c r="I17" s="33"/>
      <c r="J17" s="6">
        <f t="shared" si="0"/>
        <v>92</v>
      </c>
      <c r="K17" s="35">
        <f t="shared" si="1"/>
        <v>0</v>
      </c>
      <c r="L17" s="35">
        <f t="shared" si="2"/>
        <v>0</v>
      </c>
      <c r="N17" s="5"/>
    </row>
    <row r="18" spans="1:14" ht="12.75">
      <c r="A18" s="1" t="s">
        <v>7</v>
      </c>
      <c r="B18" s="32">
        <v>49</v>
      </c>
      <c r="C18" s="35">
        <v>5</v>
      </c>
      <c r="D18" s="18">
        <v>4</v>
      </c>
      <c r="E18" s="18"/>
      <c r="F18" s="18">
        <v>21</v>
      </c>
      <c r="G18" s="35">
        <v>0</v>
      </c>
      <c r="H18" s="33">
        <v>2</v>
      </c>
      <c r="I18" s="33"/>
      <c r="J18" s="6">
        <f t="shared" si="0"/>
        <v>70</v>
      </c>
      <c r="K18" s="35">
        <f t="shared" si="1"/>
        <v>5</v>
      </c>
      <c r="L18" s="6">
        <f t="shared" si="2"/>
        <v>6</v>
      </c>
      <c r="N18" s="5"/>
    </row>
    <row r="19" spans="1:14" ht="12.75">
      <c r="A19" s="1" t="s">
        <v>25</v>
      </c>
      <c r="B19" s="32">
        <v>511</v>
      </c>
      <c r="C19" s="35">
        <v>14</v>
      </c>
      <c r="D19" s="18">
        <v>29</v>
      </c>
      <c r="E19" s="18"/>
      <c r="F19" s="18">
        <v>243</v>
      </c>
      <c r="G19" s="35">
        <v>3</v>
      </c>
      <c r="H19" s="33">
        <v>16</v>
      </c>
      <c r="I19" s="33"/>
      <c r="J19" s="6">
        <f t="shared" si="0"/>
        <v>754</v>
      </c>
      <c r="K19" s="35">
        <f t="shared" si="1"/>
        <v>17</v>
      </c>
      <c r="L19" s="6">
        <f t="shared" si="2"/>
        <v>45</v>
      </c>
      <c r="N19" s="5"/>
    </row>
    <row r="20" spans="1:14" ht="12.75">
      <c r="A20" s="1" t="s">
        <v>8</v>
      </c>
      <c r="B20" s="32">
        <v>844</v>
      </c>
      <c r="C20" s="35">
        <v>79</v>
      </c>
      <c r="D20" s="18">
        <v>115</v>
      </c>
      <c r="E20" s="18"/>
      <c r="F20" s="18">
        <v>739</v>
      </c>
      <c r="G20" s="35">
        <v>56</v>
      </c>
      <c r="H20" s="33">
        <v>201</v>
      </c>
      <c r="I20" s="33"/>
      <c r="J20" s="6">
        <f t="shared" si="0"/>
        <v>1583</v>
      </c>
      <c r="K20" s="35">
        <f t="shared" si="1"/>
        <v>135</v>
      </c>
      <c r="L20" s="6">
        <f t="shared" si="2"/>
        <v>316</v>
      </c>
      <c r="N20" s="5"/>
    </row>
    <row r="21" spans="1:14" ht="12.75">
      <c r="A21" s="1" t="s">
        <v>9</v>
      </c>
      <c r="B21" s="32">
        <v>400</v>
      </c>
      <c r="C21" s="35">
        <v>12</v>
      </c>
      <c r="D21" s="18">
        <v>1</v>
      </c>
      <c r="E21" s="18"/>
      <c r="F21" s="18">
        <v>320</v>
      </c>
      <c r="G21" s="35">
        <v>2</v>
      </c>
      <c r="H21" s="33">
        <v>2</v>
      </c>
      <c r="I21" s="33"/>
      <c r="J21" s="6">
        <f t="shared" si="0"/>
        <v>720</v>
      </c>
      <c r="K21" s="35">
        <f t="shared" si="1"/>
        <v>14</v>
      </c>
      <c r="L21" s="6">
        <f t="shared" si="2"/>
        <v>3</v>
      </c>
      <c r="N21" s="5"/>
    </row>
    <row r="22" spans="1:14" ht="12.75">
      <c r="A22" s="1" t="s">
        <v>10</v>
      </c>
      <c r="B22" s="32">
        <v>2197</v>
      </c>
      <c r="C22" s="35">
        <v>20</v>
      </c>
      <c r="D22" s="18">
        <v>10</v>
      </c>
      <c r="E22" s="18"/>
      <c r="F22" s="18">
        <v>703</v>
      </c>
      <c r="G22" s="35">
        <v>1</v>
      </c>
      <c r="H22" s="33">
        <v>7</v>
      </c>
      <c r="I22" s="33"/>
      <c r="J22" s="6">
        <f t="shared" si="0"/>
        <v>2900</v>
      </c>
      <c r="K22" s="35">
        <f t="shared" si="1"/>
        <v>21</v>
      </c>
      <c r="L22" s="6">
        <f t="shared" si="2"/>
        <v>17</v>
      </c>
      <c r="N22" s="5"/>
    </row>
    <row r="23" spans="1:14" ht="12.75">
      <c r="A23" s="1" t="s">
        <v>11</v>
      </c>
      <c r="B23" s="32">
        <v>1383</v>
      </c>
      <c r="C23" s="35">
        <v>125</v>
      </c>
      <c r="D23" s="18">
        <v>90</v>
      </c>
      <c r="E23" s="18"/>
      <c r="F23" s="18">
        <v>297</v>
      </c>
      <c r="G23" s="35">
        <v>3</v>
      </c>
      <c r="H23" s="33">
        <v>27</v>
      </c>
      <c r="I23" s="33"/>
      <c r="J23" s="6">
        <f t="shared" si="0"/>
        <v>1680</v>
      </c>
      <c r="K23" s="35">
        <f t="shared" si="1"/>
        <v>128</v>
      </c>
      <c r="L23" s="6">
        <f t="shared" si="2"/>
        <v>117</v>
      </c>
      <c r="N23" s="5"/>
    </row>
    <row r="24" spans="1:14" ht="12.75">
      <c r="A24" s="1" t="s">
        <v>26</v>
      </c>
      <c r="B24" s="32">
        <v>1693</v>
      </c>
      <c r="C24" s="35">
        <v>70</v>
      </c>
      <c r="D24" s="18">
        <v>42</v>
      </c>
      <c r="E24" s="18"/>
      <c r="F24" s="18">
        <v>1216</v>
      </c>
      <c r="G24" s="35">
        <v>6</v>
      </c>
      <c r="H24" s="33">
        <v>56</v>
      </c>
      <c r="I24" s="33"/>
      <c r="J24" s="6">
        <f t="shared" si="0"/>
        <v>2909</v>
      </c>
      <c r="K24" s="35">
        <f t="shared" si="1"/>
        <v>76</v>
      </c>
      <c r="L24" s="6">
        <f t="shared" si="2"/>
        <v>98</v>
      </c>
      <c r="N24" s="5"/>
    </row>
    <row r="25" spans="1:14" ht="12.75">
      <c r="A25" s="1" t="s">
        <v>27</v>
      </c>
      <c r="B25" s="32">
        <v>282</v>
      </c>
      <c r="C25" s="35">
        <v>33</v>
      </c>
      <c r="D25" s="18">
        <v>30</v>
      </c>
      <c r="E25" s="18"/>
      <c r="F25" s="18">
        <v>170</v>
      </c>
      <c r="G25" s="35">
        <v>9</v>
      </c>
      <c r="H25" s="33">
        <v>46</v>
      </c>
      <c r="I25" s="33"/>
      <c r="J25" s="6">
        <f t="shared" si="0"/>
        <v>452</v>
      </c>
      <c r="K25" s="35">
        <f t="shared" si="1"/>
        <v>42</v>
      </c>
      <c r="L25" s="6">
        <f t="shared" si="2"/>
        <v>76</v>
      </c>
      <c r="N25" s="5"/>
    </row>
    <row r="26" spans="1:14" ht="33.75">
      <c r="A26" s="8" t="s">
        <v>29</v>
      </c>
      <c r="B26" s="32">
        <v>376</v>
      </c>
      <c r="C26" s="32">
        <v>406</v>
      </c>
      <c r="D26" s="18">
        <v>391</v>
      </c>
      <c r="E26" s="18"/>
      <c r="F26" s="18">
        <v>28</v>
      </c>
      <c r="G26" s="37">
        <v>9</v>
      </c>
      <c r="H26" s="34">
        <v>72</v>
      </c>
      <c r="I26" s="34"/>
      <c r="J26" s="6">
        <f t="shared" si="0"/>
        <v>404</v>
      </c>
      <c r="K26" s="37">
        <f t="shared" si="1"/>
        <v>415</v>
      </c>
      <c r="L26" s="6">
        <f t="shared" si="2"/>
        <v>463</v>
      </c>
      <c r="N26" s="5"/>
    </row>
    <row r="27" spans="1:14" ht="12.75">
      <c r="A27" s="1" t="s">
        <v>12</v>
      </c>
      <c r="B27" s="31">
        <v>1</v>
      </c>
      <c r="C27" s="35">
        <v>0</v>
      </c>
      <c r="D27" s="35">
        <v>0</v>
      </c>
      <c r="E27" s="17"/>
      <c r="F27" s="35">
        <v>0</v>
      </c>
      <c r="G27" s="35">
        <v>0</v>
      </c>
      <c r="H27" s="35">
        <v>0</v>
      </c>
      <c r="I27" s="33"/>
      <c r="J27" s="6">
        <f t="shared" si="0"/>
        <v>1</v>
      </c>
      <c r="K27" s="35">
        <f t="shared" si="1"/>
        <v>0</v>
      </c>
      <c r="L27" s="35">
        <f t="shared" si="2"/>
        <v>0</v>
      </c>
      <c r="N27" s="5"/>
    </row>
    <row r="28" spans="1:14" ht="12.75">
      <c r="A28" s="1" t="s">
        <v>28</v>
      </c>
      <c r="B28" s="35">
        <v>0</v>
      </c>
      <c r="C28" s="35">
        <v>0</v>
      </c>
      <c r="D28" s="35">
        <v>0</v>
      </c>
      <c r="E28" s="17"/>
      <c r="F28" s="17">
        <v>1</v>
      </c>
      <c r="G28" s="35">
        <v>0</v>
      </c>
      <c r="H28" s="35">
        <v>0</v>
      </c>
      <c r="I28" s="33"/>
      <c r="J28" s="6">
        <f t="shared" si="0"/>
        <v>1</v>
      </c>
      <c r="K28" s="35">
        <f t="shared" si="1"/>
        <v>0</v>
      </c>
      <c r="L28" s="35">
        <f t="shared" si="2"/>
        <v>0</v>
      </c>
      <c r="N28" s="5"/>
    </row>
    <row r="29" spans="2:14" ht="12.75">
      <c r="B29" s="19"/>
      <c r="C29" s="19"/>
      <c r="D29" s="19"/>
      <c r="E29" s="19"/>
      <c r="G29" s="35"/>
      <c r="H29" s="19"/>
      <c r="I29" s="33"/>
      <c r="J29" s="6"/>
      <c r="K29" s="6"/>
      <c r="L29" s="6"/>
      <c r="N29" s="5"/>
    </row>
    <row r="30" spans="1:14" ht="12.75">
      <c r="A30" s="11" t="s">
        <v>13</v>
      </c>
      <c r="B30" s="20">
        <v>13877</v>
      </c>
      <c r="C30" s="20">
        <v>1286</v>
      </c>
      <c r="D30" s="20">
        <v>1394</v>
      </c>
      <c r="E30" s="20"/>
      <c r="F30" s="20">
        <v>12832</v>
      </c>
      <c r="G30" s="20">
        <v>784</v>
      </c>
      <c r="H30" s="20">
        <v>2328</v>
      </c>
      <c r="I30" s="20"/>
      <c r="J30" s="20">
        <f>SUM(J7:J28)</f>
        <v>26709</v>
      </c>
      <c r="K30" s="20">
        <f>SUM(K7:K28)</f>
        <v>2070</v>
      </c>
      <c r="L30" s="20">
        <f>SUM(L7:L28)</f>
        <v>3722</v>
      </c>
      <c r="M30" s="5"/>
      <c r="N30" s="5"/>
    </row>
    <row r="31" spans="1:12" ht="12.75">
      <c r="A31" s="3"/>
      <c r="B31" s="9"/>
      <c r="C31" s="9"/>
      <c r="D31" s="9"/>
      <c r="E31" s="9"/>
      <c r="F31" s="25"/>
      <c r="G31" s="9"/>
      <c r="H31" s="9"/>
      <c r="I31" s="9"/>
      <c r="J31" s="25"/>
      <c r="K31" s="9"/>
      <c r="L31" s="9"/>
    </row>
    <row r="32" spans="1:12" ht="12.75">
      <c r="A32" s="14"/>
      <c r="B32" s="14"/>
      <c r="C32" s="14"/>
      <c r="D32" s="14"/>
      <c r="E32" s="14"/>
      <c r="F32" s="24"/>
      <c r="G32" s="14"/>
      <c r="H32" s="14"/>
      <c r="I32" s="14"/>
      <c r="J32" s="24"/>
      <c r="K32" s="14"/>
      <c r="L32" s="14"/>
    </row>
    <row r="33" spans="1:12" ht="12.75">
      <c r="A33" s="14"/>
      <c r="B33" s="14"/>
      <c r="C33" s="14"/>
      <c r="D33" s="14"/>
      <c r="E33" s="14"/>
      <c r="F33" s="24"/>
      <c r="G33" s="14"/>
      <c r="H33" s="14"/>
      <c r="I33" s="14"/>
      <c r="J33" s="24"/>
      <c r="K33" s="14"/>
      <c r="L33" s="14"/>
    </row>
    <row r="34" spans="1:12" ht="12.75">
      <c r="A34" s="44" t="s">
        <v>14</v>
      </c>
      <c r="B34" s="42" t="s">
        <v>35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5"/>
      <c r="B35" s="41" t="s">
        <v>15</v>
      </c>
      <c r="C35" s="41"/>
      <c r="D35" s="41"/>
      <c r="E35" s="39"/>
      <c r="F35" s="41" t="s">
        <v>16</v>
      </c>
      <c r="G35" s="41"/>
      <c r="H35" s="41"/>
      <c r="I35" s="39"/>
      <c r="J35" s="41" t="s">
        <v>17</v>
      </c>
      <c r="K35" s="41"/>
      <c r="L35" s="41"/>
    </row>
    <row r="36" spans="1:12" ht="12.75">
      <c r="A36" s="46"/>
      <c r="B36" s="4" t="s">
        <v>18</v>
      </c>
      <c r="C36" s="4" t="s">
        <v>19</v>
      </c>
      <c r="D36" s="4" t="s">
        <v>20</v>
      </c>
      <c r="E36" s="40"/>
      <c r="F36" s="4" t="s">
        <v>18</v>
      </c>
      <c r="G36" s="4" t="s">
        <v>19</v>
      </c>
      <c r="H36" s="4" t="s">
        <v>20</v>
      </c>
      <c r="I36" s="40"/>
      <c r="J36" s="4" t="s">
        <v>18</v>
      </c>
      <c r="K36" s="4" t="s">
        <v>19</v>
      </c>
      <c r="L36" s="4" t="s">
        <v>20</v>
      </c>
    </row>
    <row r="37" spans="1:15" ht="12.75">
      <c r="A37" s="14"/>
      <c r="B37" s="14"/>
      <c r="C37" s="14"/>
      <c r="D37" s="14"/>
      <c r="E37" s="14"/>
      <c r="F37" s="24"/>
      <c r="G37" s="14"/>
      <c r="H37" s="14"/>
      <c r="I37" s="14"/>
      <c r="J37" s="24"/>
      <c r="K37" s="14"/>
      <c r="L37" s="14"/>
      <c r="N37" s="5"/>
      <c r="O37" s="5"/>
    </row>
    <row r="38" spans="1:15" ht="12.75">
      <c r="A38" s="1" t="s">
        <v>0</v>
      </c>
      <c r="B38" s="10">
        <v>311</v>
      </c>
      <c r="C38" s="35">
        <v>28</v>
      </c>
      <c r="D38" s="18">
        <v>16</v>
      </c>
      <c r="E38" s="18"/>
      <c r="F38" s="18">
        <v>833</v>
      </c>
      <c r="G38" s="35">
        <v>277</v>
      </c>
      <c r="H38" s="33">
        <v>666</v>
      </c>
      <c r="I38" s="33"/>
      <c r="J38" s="35">
        <f>B38+F38</f>
        <v>1144</v>
      </c>
      <c r="K38" s="35">
        <f>C38+G38</f>
        <v>305</v>
      </c>
      <c r="L38" s="35">
        <f>D38+H38</f>
        <v>682</v>
      </c>
      <c r="N38" s="5"/>
      <c r="O38" s="5"/>
    </row>
    <row r="39" spans="1:15" ht="12.75">
      <c r="A39" s="1" t="s">
        <v>1</v>
      </c>
      <c r="B39" s="35">
        <v>0</v>
      </c>
      <c r="C39" s="35">
        <v>0</v>
      </c>
      <c r="D39" s="35">
        <v>0</v>
      </c>
      <c r="E39" s="18"/>
      <c r="F39" s="18">
        <v>19</v>
      </c>
      <c r="G39" s="35">
        <v>0</v>
      </c>
      <c r="H39" s="33">
        <v>2</v>
      </c>
      <c r="I39" s="33"/>
      <c r="J39" s="35">
        <f aca="true" t="shared" si="3" ref="J39:J59">B39+F39</f>
        <v>19</v>
      </c>
      <c r="K39" s="35">
        <f aca="true" t="shared" si="4" ref="K39:K59">C39+G39</f>
        <v>0</v>
      </c>
      <c r="L39" s="35">
        <f aca="true" t="shared" si="5" ref="L39:L59">D39+H39</f>
        <v>2</v>
      </c>
      <c r="N39" s="5"/>
      <c r="O39" s="5"/>
    </row>
    <row r="40" spans="1:15" ht="12.75">
      <c r="A40" s="1" t="s">
        <v>21</v>
      </c>
      <c r="B40" s="10">
        <v>692</v>
      </c>
      <c r="C40" s="35">
        <v>81</v>
      </c>
      <c r="D40" s="18">
        <v>61</v>
      </c>
      <c r="E40" s="18"/>
      <c r="F40" s="18">
        <v>1220</v>
      </c>
      <c r="G40" s="35">
        <v>40</v>
      </c>
      <c r="H40" s="33">
        <v>226</v>
      </c>
      <c r="I40" s="33"/>
      <c r="J40" s="35">
        <f t="shared" si="3"/>
        <v>1912</v>
      </c>
      <c r="K40" s="35">
        <f t="shared" si="4"/>
        <v>121</v>
      </c>
      <c r="L40" s="35">
        <f t="shared" si="5"/>
        <v>287</v>
      </c>
      <c r="N40" s="5"/>
      <c r="O40" s="5"/>
    </row>
    <row r="41" spans="1:15" ht="12.75">
      <c r="A41" s="1" t="s">
        <v>2</v>
      </c>
      <c r="B41" s="10">
        <v>15</v>
      </c>
      <c r="C41" s="35">
        <v>2</v>
      </c>
      <c r="D41" s="18">
        <v>1</v>
      </c>
      <c r="E41" s="18"/>
      <c r="F41" s="18">
        <v>44</v>
      </c>
      <c r="G41" s="35">
        <v>0</v>
      </c>
      <c r="H41" s="33">
        <v>3</v>
      </c>
      <c r="I41" s="33"/>
      <c r="J41" s="35">
        <f t="shared" si="3"/>
        <v>59</v>
      </c>
      <c r="K41" s="35">
        <f t="shared" si="4"/>
        <v>2</v>
      </c>
      <c r="L41" s="35">
        <f t="shared" si="5"/>
        <v>4</v>
      </c>
      <c r="N41" s="5"/>
      <c r="O41" s="5"/>
    </row>
    <row r="42" spans="1:15" ht="12.75">
      <c r="A42" s="15" t="s">
        <v>22</v>
      </c>
      <c r="B42" s="10">
        <v>5</v>
      </c>
      <c r="C42" s="35">
        <v>1</v>
      </c>
      <c r="D42" s="35">
        <v>0</v>
      </c>
      <c r="E42" s="18"/>
      <c r="F42" s="18">
        <v>54</v>
      </c>
      <c r="G42" s="35">
        <v>0</v>
      </c>
      <c r="H42" s="34">
        <v>17</v>
      </c>
      <c r="I42" s="34"/>
      <c r="J42" s="35">
        <f t="shared" si="3"/>
        <v>59</v>
      </c>
      <c r="K42" s="35">
        <f t="shared" si="4"/>
        <v>1</v>
      </c>
      <c r="L42" s="35">
        <f t="shared" si="5"/>
        <v>17</v>
      </c>
      <c r="N42" s="5"/>
      <c r="O42" s="5"/>
    </row>
    <row r="43" spans="1:15" ht="12.75">
      <c r="A43" s="1" t="s">
        <v>3</v>
      </c>
      <c r="B43" s="10">
        <v>113</v>
      </c>
      <c r="C43" s="35">
        <v>2</v>
      </c>
      <c r="D43" s="18">
        <v>11</v>
      </c>
      <c r="E43" s="18"/>
      <c r="F43" s="18">
        <v>1628</v>
      </c>
      <c r="G43" s="35">
        <v>164</v>
      </c>
      <c r="H43" s="33">
        <v>359</v>
      </c>
      <c r="I43" s="33"/>
      <c r="J43" s="35">
        <f t="shared" si="3"/>
        <v>1741</v>
      </c>
      <c r="K43" s="35">
        <f t="shared" si="4"/>
        <v>166</v>
      </c>
      <c r="L43" s="35">
        <f t="shared" si="5"/>
        <v>370</v>
      </c>
      <c r="N43" s="5"/>
      <c r="O43" s="5"/>
    </row>
    <row r="44" spans="1:15" ht="12.75">
      <c r="A44" s="15" t="s">
        <v>4</v>
      </c>
      <c r="B44" s="10">
        <v>1187</v>
      </c>
      <c r="C44" s="35">
        <v>47</v>
      </c>
      <c r="D44" s="18">
        <v>49</v>
      </c>
      <c r="E44" s="18"/>
      <c r="F44" s="18">
        <v>1055</v>
      </c>
      <c r="G44" s="35">
        <v>32</v>
      </c>
      <c r="H44" s="34">
        <v>80</v>
      </c>
      <c r="I44" s="34"/>
      <c r="J44" s="35">
        <f t="shared" si="3"/>
        <v>2242</v>
      </c>
      <c r="K44" s="35">
        <f t="shared" si="4"/>
        <v>79</v>
      </c>
      <c r="L44" s="35">
        <f t="shared" si="5"/>
        <v>129</v>
      </c>
      <c r="N44" s="5"/>
      <c r="O44" s="5"/>
    </row>
    <row r="45" spans="1:15" ht="12.75">
      <c r="A45" s="1" t="s">
        <v>5</v>
      </c>
      <c r="B45" s="10">
        <v>351</v>
      </c>
      <c r="C45" s="35">
        <v>9</v>
      </c>
      <c r="D45" s="18">
        <v>14</v>
      </c>
      <c r="E45" s="18"/>
      <c r="F45" s="18">
        <v>1316</v>
      </c>
      <c r="G45" s="35">
        <v>30</v>
      </c>
      <c r="H45" s="33">
        <v>84</v>
      </c>
      <c r="I45" s="33"/>
      <c r="J45" s="35">
        <f t="shared" si="3"/>
        <v>1667</v>
      </c>
      <c r="K45" s="35">
        <f t="shared" si="4"/>
        <v>39</v>
      </c>
      <c r="L45" s="35">
        <f t="shared" si="5"/>
        <v>98</v>
      </c>
      <c r="N45" s="5"/>
      <c r="O45" s="5"/>
    </row>
    <row r="46" spans="1:15" ht="12.75">
      <c r="A46" s="1" t="s">
        <v>23</v>
      </c>
      <c r="B46" s="10">
        <v>6572</v>
      </c>
      <c r="C46" s="35">
        <v>723</v>
      </c>
      <c r="D46" s="18">
        <v>911</v>
      </c>
      <c r="E46" s="18"/>
      <c r="F46" s="18">
        <v>5893</v>
      </c>
      <c r="G46" s="35">
        <v>299</v>
      </c>
      <c r="H46" s="33">
        <v>1321</v>
      </c>
      <c r="I46" s="33"/>
      <c r="J46" s="35">
        <f t="shared" si="3"/>
        <v>12465</v>
      </c>
      <c r="K46" s="35">
        <f t="shared" si="4"/>
        <v>1022</v>
      </c>
      <c r="L46" s="35">
        <f t="shared" si="5"/>
        <v>2232</v>
      </c>
      <c r="N46" s="5"/>
      <c r="O46" s="5"/>
    </row>
    <row r="47" spans="1:15" ht="12.75">
      <c r="A47" s="1" t="s">
        <v>6</v>
      </c>
      <c r="B47" s="10">
        <v>592</v>
      </c>
      <c r="C47" s="35">
        <v>10</v>
      </c>
      <c r="D47" s="18">
        <v>2</v>
      </c>
      <c r="E47" s="18"/>
      <c r="F47" s="18">
        <v>909</v>
      </c>
      <c r="G47" s="35">
        <v>8</v>
      </c>
      <c r="H47" s="33">
        <v>16</v>
      </c>
      <c r="I47" s="33"/>
      <c r="J47" s="35">
        <f t="shared" si="3"/>
        <v>1501</v>
      </c>
      <c r="K47" s="35">
        <f t="shared" si="4"/>
        <v>18</v>
      </c>
      <c r="L47" s="35">
        <f t="shared" si="5"/>
        <v>18</v>
      </c>
      <c r="N47" s="5"/>
      <c r="O47" s="5"/>
    </row>
    <row r="48" spans="1:15" ht="12.75">
      <c r="A48" s="1" t="s">
        <v>24</v>
      </c>
      <c r="B48" s="10">
        <v>47</v>
      </c>
      <c r="C48" s="35">
        <v>1</v>
      </c>
      <c r="D48" s="18">
        <v>2</v>
      </c>
      <c r="E48" s="18"/>
      <c r="F48" s="18">
        <v>42</v>
      </c>
      <c r="G48" s="35">
        <v>0</v>
      </c>
      <c r="H48" s="33">
        <v>1</v>
      </c>
      <c r="I48" s="33"/>
      <c r="J48" s="35">
        <f t="shared" si="3"/>
        <v>89</v>
      </c>
      <c r="K48" s="35">
        <f t="shared" si="4"/>
        <v>1</v>
      </c>
      <c r="L48" s="35">
        <f t="shared" si="5"/>
        <v>3</v>
      </c>
      <c r="N48" s="5"/>
      <c r="O48" s="5"/>
    </row>
    <row r="49" spans="1:15" ht="12.75">
      <c r="A49" s="1" t="s">
        <v>7</v>
      </c>
      <c r="B49" s="10">
        <v>66</v>
      </c>
      <c r="C49" s="35">
        <v>13</v>
      </c>
      <c r="D49" s="18">
        <v>9</v>
      </c>
      <c r="E49" s="18"/>
      <c r="F49" s="18">
        <v>24</v>
      </c>
      <c r="G49" s="35">
        <v>1</v>
      </c>
      <c r="H49" s="33">
        <v>4</v>
      </c>
      <c r="I49" s="33"/>
      <c r="J49" s="35">
        <f t="shared" si="3"/>
        <v>90</v>
      </c>
      <c r="K49" s="35">
        <f t="shared" si="4"/>
        <v>14</v>
      </c>
      <c r="L49" s="35">
        <f t="shared" si="5"/>
        <v>13</v>
      </c>
      <c r="N49" s="5"/>
      <c r="O49" s="5"/>
    </row>
    <row r="50" spans="1:15" ht="12.75">
      <c r="A50" s="1" t="s">
        <v>25</v>
      </c>
      <c r="B50" s="10">
        <v>624</v>
      </c>
      <c r="C50" s="35">
        <v>24</v>
      </c>
      <c r="D50" s="18">
        <v>24</v>
      </c>
      <c r="E50" s="18"/>
      <c r="F50" s="18">
        <v>327</v>
      </c>
      <c r="G50" s="35">
        <v>8</v>
      </c>
      <c r="H50" s="33">
        <v>20</v>
      </c>
      <c r="I50" s="33"/>
      <c r="J50" s="35">
        <f t="shared" si="3"/>
        <v>951</v>
      </c>
      <c r="K50" s="35">
        <f t="shared" si="4"/>
        <v>32</v>
      </c>
      <c r="L50" s="35">
        <f t="shared" si="5"/>
        <v>44</v>
      </c>
      <c r="N50" s="5"/>
      <c r="O50" s="5"/>
    </row>
    <row r="51" spans="1:15" ht="12.75">
      <c r="A51" s="1" t="s">
        <v>8</v>
      </c>
      <c r="B51" s="10">
        <v>1028</v>
      </c>
      <c r="C51" s="35">
        <v>85</v>
      </c>
      <c r="D51" s="18">
        <v>175</v>
      </c>
      <c r="E51" s="18"/>
      <c r="F51" s="18">
        <v>800</v>
      </c>
      <c r="G51" s="35">
        <v>51</v>
      </c>
      <c r="H51" s="33">
        <v>213</v>
      </c>
      <c r="I51" s="33"/>
      <c r="J51" s="35">
        <f t="shared" si="3"/>
        <v>1828</v>
      </c>
      <c r="K51" s="35">
        <f t="shared" si="4"/>
        <v>136</v>
      </c>
      <c r="L51" s="35">
        <f t="shared" si="5"/>
        <v>388</v>
      </c>
      <c r="N51" s="5"/>
      <c r="O51" s="5"/>
    </row>
    <row r="52" spans="1:15" ht="12.75">
      <c r="A52" s="1" t="s">
        <v>9</v>
      </c>
      <c r="B52" s="10">
        <v>658</v>
      </c>
      <c r="C52" s="35">
        <v>15</v>
      </c>
      <c r="D52" s="18">
        <v>5</v>
      </c>
      <c r="E52" s="18"/>
      <c r="F52" s="18">
        <v>473</v>
      </c>
      <c r="G52" s="35">
        <v>4</v>
      </c>
      <c r="H52" s="33">
        <v>10</v>
      </c>
      <c r="I52" s="33"/>
      <c r="J52" s="35">
        <f t="shared" si="3"/>
        <v>1131</v>
      </c>
      <c r="K52" s="35">
        <f t="shared" si="4"/>
        <v>19</v>
      </c>
      <c r="L52" s="35">
        <f t="shared" si="5"/>
        <v>15</v>
      </c>
      <c r="N52" s="5"/>
      <c r="O52" s="5"/>
    </row>
    <row r="53" spans="1:15" ht="12.75">
      <c r="A53" s="1" t="s">
        <v>10</v>
      </c>
      <c r="B53" s="10">
        <v>3252</v>
      </c>
      <c r="C53" s="35">
        <v>61</v>
      </c>
      <c r="D53" s="18">
        <v>15</v>
      </c>
      <c r="E53" s="18"/>
      <c r="F53" s="18">
        <v>929</v>
      </c>
      <c r="G53" s="35">
        <v>5</v>
      </c>
      <c r="H53" s="33">
        <v>7</v>
      </c>
      <c r="I53" s="33"/>
      <c r="J53" s="35">
        <f t="shared" si="3"/>
        <v>4181</v>
      </c>
      <c r="K53" s="35">
        <f t="shared" si="4"/>
        <v>66</v>
      </c>
      <c r="L53" s="35">
        <f t="shared" si="5"/>
        <v>22</v>
      </c>
      <c r="N53" s="5"/>
      <c r="O53" s="5"/>
    </row>
    <row r="54" spans="1:15" ht="12.75">
      <c r="A54" s="1" t="s">
        <v>11</v>
      </c>
      <c r="B54" s="10">
        <v>1516</v>
      </c>
      <c r="C54" s="35">
        <v>122</v>
      </c>
      <c r="D54" s="18">
        <v>125</v>
      </c>
      <c r="E54" s="18"/>
      <c r="F54" s="18">
        <v>275</v>
      </c>
      <c r="G54" s="35">
        <v>6</v>
      </c>
      <c r="H54" s="33">
        <v>28</v>
      </c>
      <c r="I54" s="33"/>
      <c r="J54" s="35">
        <f t="shared" si="3"/>
        <v>1791</v>
      </c>
      <c r="K54" s="35">
        <f t="shared" si="4"/>
        <v>128</v>
      </c>
      <c r="L54" s="35">
        <f t="shared" si="5"/>
        <v>153</v>
      </c>
      <c r="N54" s="5"/>
      <c r="O54" s="5"/>
    </row>
    <row r="55" spans="1:15" ht="12.75">
      <c r="A55" s="1" t="s">
        <v>26</v>
      </c>
      <c r="B55" s="10">
        <v>864</v>
      </c>
      <c r="C55" s="35">
        <v>18</v>
      </c>
      <c r="D55" s="18">
        <v>16</v>
      </c>
      <c r="E55" s="18"/>
      <c r="F55" s="18">
        <v>697</v>
      </c>
      <c r="G55" s="35">
        <v>10</v>
      </c>
      <c r="H55" s="33">
        <v>22</v>
      </c>
      <c r="I55" s="33"/>
      <c r="J55" s="35">
        <f t="shared" si="3"/>
        <v>1561</v>
      </c>
      <c r="K55" s="35">
        <f t="shared" si="4"/>
        <v>28</v>
      </c>
      <c r="L55" s="35">
        <f t="shared" si="5"/>
        <v>38</v>
      </c>
      <c r="N55" s="5"/>
      <c r="O55" s="5"/>
    </row>
    <row r="56" spans="1:15" ht="12.75">
      <c r="A56" s="1" t="s">
        <v>27</v>
      </c>
      <c r="B56" s="10">
        <v>424</v>
      </c>
      <c r="C56" s="35">
        <v>40</v>
      </c>
      <c r="D56" s="18">
        <v>34</v>
      </c>
      <c r="E56" s="18"/>
      <c r="F56" s="18">
        <v>242</v>
      </c>
      <c r="G56" s="35">
        <v>20</v>
      </c>
      <c r="H56" s="33">
        <v>42</v>
      </c>
      <c r="I56" s="33"/>
      <c r="J56" s="35">
        <f t="shared" si="3"/>
        <v>666</v>
      </c>
      <c r="K56" s="35">
        <f t="shared" si="4"/>
        <v>60</v>
      </c>
      <c r="L56" s="35">
        <f t="shared" si="5"/>
        <v>76</v>
      </c>
      <c r="N56" s="5"/>
      <c r="O56" s="5"/>
    </row>
    <row r="57" spans="1:15" ht="33.75">
      <c r="A57" s="8" t="s">
        <v>29</v>
      </c>
      <c r="B57" s="10">
        <v>349</v>
      </c>
      <c r="C57" s="37">
        <v>371</v>
      </c>
      <c r="D57" s="18">
        <v>391</v>
      </c>
      <c r="E57" s="18"/>
      <c r="F57" s="18">
        <v>20</v>
      </c>
      <c r="G57" s="37">
        <v>4</v>
      </c>
      <c r="H57" s="34">
        <v>63</v>
      </c>
      <c r="I57" s="34"/>
      <c r="J57" s="37">
        <f t="shared" si="3"/>
        <v>369</v>
      </c>
      <c r="K57" s="37">
        <f t="shared" si="4"/>
        <v>375</v>
      </c>
      <c r="L57" s="37">
        <f t="shared" si="5"/>
        <v>454</v>
      </c>
      <c r="N57" s="5"/>
      <c r="O57" s="5"/>
    </row>
    <row r="58" spans="1:15" ht="12.75">
      <c r="A58" s="1" t="s">
        <v>12</v>
      </c>
      <c r="B58" s="35">
        <v>0</v>
      </c>
      <c r="C58" s="35">
        <v>0</v>
      </c>
      <c r="D58" s="35">
        <v>0</v>
      </c>
      <c r="E58" s="17"/>
      <c r="F58" s="35">
        <v>0</v>
      </c>
      <c r="G58" s="35">
        <v>0</v>
      </c>
      <c r="H58" s="35">
        <v>0</v>
      </c>
      <c r="I58" s="33"/>
      <c r="J58" s="35">
        <f t="shared" si="3"/>
        <v>0</v>
      </c>
      <c r="K58" s="35">
        <f t="shared" si="4"/>
        <v>0</v>
      </c>
      <c r="L58" s="35">
        <f t="shared" si="5"/>
        <v>0</v>
      </c>
      <c r="N58" s="5"/>
      <c r="O58" s="5"/>
    </row>
    <row r="59" spans="1:15" ht="12.75">
      <c r="A59" s="1" t="s">
        <v>28</v>
      </c>
      <c r="B59" s="35">
        <v>0</v>
      </c>
      <c r="C59" s="35">
        <v>0</v>
      </c>
      <c r="D59" s="35">
        <v>0</v>
      </c>
      <c r="E59" s="17"/>
      <c r="F59" s="17">
        <v>1</v>
      </c>
      <c r="G59" s="35">
        <v>0</v>
      </c>
      <c r="H59" s="35">
        <v>0</v>
      </c>
      <c r="I59" s="33"/>
      <c r="J59" s="35">
        <f t="shared" si="3"/>
        <v>1</v>
      </c>
      <c r="K59" s="35">
        <f t="shared" si="4"/>
        <v>0</v>
      </c>
      <c r="L59" s="35">
        <f t="shared" si="5"/>
        <v>0</v>
      </c>
      <c r="N59" s="5"/>
      <c r="O59" s="5"/>
    </row>
    <row r="60" spans="3:15" ht="12.75">
      <c r="C60" s="19"/>
      <c r="D60" s="19"/>
      <c r="E60" s="19"/>
      <c r="G60" s="19"/>
      <c r="H60" s="19"/>
      <c r="I60" s="33"/>
      <c r="J60" s="6"/>
      <c r="K60" s="35"/>
      <c r="L60" s="6"/>
      <c r="N60" s="5"/>
      <c r="O60" s="5"/>
    </row>
    <row r="61" spans="1:12" ht="12.75">
      <c r="A61" s="11" t="s">
        <v>13</v>
      </c>
      <c r="B61" s="20">
        <v>18666</v>
      </c>
      <c r="C61" s="20">
        <v>1653</v>
      </c>
      <c r="D61" s="20">
        <v>1861</v>
      </c>
      <c r="E61" s="20"/>
      <c r="F61" s="20">
        <v>16801</v>
      </c>
      <c r="G61" s="20">
        <v>959</v>
      </c>
      <c r="H61" s="20">
        <v>3184</v>
      </c>
      <c r="I61" s="20"/>
      <c r="J61" s="20">
        <f>B61+F61</f>
        <v>35467</v>
      </c>
      <c r="K61" s="20">
        <f>C61+G61</f>
        <v>2612</v>
      </c>
      <c r="L61" s="20">
        <f>D61+H61</f>
        <v>5045</v>
      </c>
    </row>
    <row r="62" spans="1:12" ht="12.75">
      <c r="A62" s="3"/>
      <c r="B62" s="9"/>
      <c r="C62" s="9"/>
      <c r="D62" s="9"/>
      <c r="E62" s="9"/>
      <c r="F62" s="25"/>
      <c r="G62" s="9"/>
      <c r="H62" s="9"/>
      <c r="I62" s="9"/>
      <c r="J62" s="25"/>
      <c r="K62" s="9"/>
      <c r="L62" s="9"/>
    </row>
    <row r="63" spans="1:12" ht="12.75">
      <c r="A63" s="14"/>
      <c r="B63" s="14"/>
      <c r="C63" s="14"/>
      <c r="D63" s="14"/>
      <c r="E63" s="14"/>
      <c r="F63" s="24"/>
      <c r="G63" s="14"/>
      <c r="H63" s="14"/>
      <c r="I63" s="14"/>
      <c r="J63" s="24"/>
      <c r="K63" s="14"/>
      <c r="L63" s="14"/>
    </row>
    <row r="64" spans="1:12" ht="12.75">
      <c r="A64" s="14"/>
      <c r="B64" s="14"/>
      <c r="C64" s="14"/>
      <c r="D64" s="14"/>
      <c r="E64" s="14"/>
      <c r="F64" s="24"/>
      <c r="G64" s="14"/>
      <c r="H64" s="14"/>
      <c r="I64" s="14"/>
      <c r="J64" s="24"/>
      <c r="K64" s="14"/>
      <c r="L64" s="14"/>
    </row>
    <row r="65" spans="1:12" ht="12.75">
      <c r="A65" s="44" t="s">
        <v>14</v>
      </c>
      <c r="B65" s="42" t="s">
        <v>36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5"/>
      <c r="B66" s="41" t="s">
        <v>15</v>
      </c>
      <c r="C66" s="41"/>
      <c r="D66" s="41"/>
      <c r="E66" s="39"/>
      <c r="F66" s="41" t="s">
        <v>16</v>
      </c>
      <c r="G66" s="41"/>
      <c r="H66" s="41"/>
      <c r="I66" s="39"/>
      <c r="J66" s="41" t="s">
        <v>17</v>
      </c>
      <c r="K66" s="41"/>
      <c r="L66" s="41"/>
    </row>
    <row r="67" spans="1:12" ht="12.75">
      <c r="A67" s="46"/>
      <c r="B67" s="4" t="s">
        <v>18</v>
      </c>
      <c r="C67" s="4" t="s">
        <v>19</v>
      </c>
      <c r="D67" s="4" t="s">
        <v>20</v>
      </c>
      <c r="E67" s="40"/>
      <c r="F67" s="4" t="s">
        <v>18</v>
      </c>
      <c r="G67" s="4" t="s">
        <v>19</v>
      </c>
      <c r="H67" s="4" t="s">
        <v>20</v>
      </c>
      <c r="I67" s="40"/>
      <c r="J67" s="4" t="s">
        <v>18</v>
      </c>
      <c r="K67" s="4" t="s">
        <v>19</v>
      </c>
      <c r="L67" s="4" t="s">
        <v>20</v>
      </c>
    </row>
    <row r="68" spans="1:12" ht="12.75">
      <c r="A68" s="14"/>
      <c r="B68" s="14"/>
      <c r="C68" s="14"/>
      <c r="D68" s="14"/>
      <c r="E68" s="14"/>
      <c r="F68" s="24"/>
      <c r="G68" s="14"/>
      <c r="H68" s="14"/>
      <c r="I68" s="14"/>
      <c r="J68" s="24"/>
      <c r="K68" s="14"/>
      <c r="L68" s="14"/>
    </row>
    <row r="69" spans="1:12" ht="12.75">
      <c r="A69" s="1" t="s">
        <v>0</v>
      </c>
      <c r="B69" s="10">
        <v>323</v>
      </c>
      <c r="C69" s="35">
        <v>26</v>
      </c>
      <c r="D69" s="18">
        <v>36</v>
      </c>
      <c r="E69" s="18"/>
      <c r="F69" s="10">
        <v>887</v>
      </c>
      <c r="G69" s="35">
        <v>260</v>
      </c>
      <c r="H69" s="33">
        <v>632</v>
      </c>
      <c r="I69" s="33"/>
      <c r="J69" s="6">
        <f>B69+F69</f>
        <v>1210</v>
      </c>
      <c r="K69" s="6">
        <f aca="true" t="shared" si="6" ref="K69:L84">C69+G69</f>
        <v>286</v>
      </c>
      <c r="L69" s="6">
        <f t="shared" si="6"/>
        <v>668</v>
      </c>
    </row>
    <row r="70" spans="1:12" ht="12.75">
      <c r="A70" s="1" t="s">
        <v>1</v>
      </c>
      <c r="B70" s="35">
        <v>0</v>
      </c>
      <c r="C70" s="35">
        <v>0</v>
      </c>
      <c r="D70" s="35">
        <v>0</v>
      </c>
      <c r="E70" s="18"/>
      <c r="F70" s="10">
        <v>23</v>
      </c>
      <c r="G70" s="35">
        <v>0</v>
      </c>
      <c r="H70" s="33">
        <v>2</v>
      </c>
      <c r="I70" s="33"/>
      <c r="J70" s="6">
        <f aca="true" t="shared" si="7" ref="J70:J90">B70+F70</f>
        <v>23</v>
      </c>
      <c r="K70" s="35">
        <f t="shared" si="6"/>
        <v>0</v>
      </c>
      <c r="L70" s="6">
        <f t="shared" si="6"/>
        <v>2</v>
      </c>
    </row>
    <row r="71" spans="1:12" ht="12.75">
      <c r="A71" s="1" t="s">
        <v>21</v>
      </c>
      <c r="B71" s="10">
        <v>563</v>
      </c>
      <c r="C71" s="35">
        <v>81</v>
      </c>
      <c r="D71" s="18">
        <v>58</v>
      </c>
      <c r="E71" s="18"/>
      <c r="F71" s="10">
        <v>1185</v>
      </c>
      <c r="G71" s="35">
        <v>33</v>
      </c>
      <c r="H71" s="33">
        <v>236</v>
      </c>
      <c r="I71" s="33"/>
      <c r="J71" s="6">
        <f t="shared" si="7"/>
        <v>1748</v>
      </c>
      <c r="K71" s="6">
        <f t="shared" si="6"/>
        <v>114</v>
      </c>
      <c r="L71" s="6">
        <f t="shared" si="6"/>
        <v>294</v>
      </c>
    </row>
    <row r="72" spans="1:12" ht="12.75">
      <c r="A72" s="1" t="s">
        <v>2</v>
      </c>
      <c r="B72" s="10">
        <v>31</v>
      </c>
      <c r="C72" s="35">
        <v>1</v>
      </c>
      <c r="D72" s="18">
        <v>1</v>
      </c>
      <c r="E72" s="18"/>
      <c r="F72" s="10">
        <v>54</v>
      </c>
      <c r="G72" s="35">
        <v>0</v>
      </c>
      <c r="H72" s="33">
        <v>3</v>
      </c>
      <c r="I72" s="33"/>
      <c r="J72" s="6">
        <f t="shared" si="7"/>
        <v>85</v>
      </c>
      <c r="K72" s="6">
        <f t="shared" si="6"/>
        <v>1</v>
      </c>
      <c r="L72" s="6">
        <f t="shared" si="6"/>
        <v>4</v>
      </c>
    </row>
    <row r="73" spans="1:12" ht="12.75">
      <c r="A73" s="15" t="s">
        <v>22</v>
      </c>
      <c r="B73" s="10">
        <v>11</v>
      </c>
      <c r="C73" s="35">
        <v>0</v>
      </c>
      <c r="D73" s="35">
        <v>2</v>
      </c>
      <c r="E73" s="18"/>
      <c r="F73" s="10">
        <v>61</v>
      </c>
      <c r="G73" s="35">
        <v>3</v>
      </c>
      <c r="H73" s="34">
        <v>12</v>
      </c>
      <c r="I73" s="34"/>
      <c r="J73" s="6">
        <f t="shared" si="7"/>
        <v>72</v>
      </c>
      <c r="K73" s="6">
        <f t="shared" si="6"/>
        <v>3</v>
      </c>
      <c r="L73" s="6">
        <f t="shared" si="6"/>
        <v>14</v>
      </c>
    </row>
    <row r="74" spans="1:12" ht="12.75">
      <c r="A74" s="1" t="s">
        <v>3</v>
      </c>
      <c r="B74" s="10">
        <v>108</v>
      </c>
      <c r="C74" s="35">
        <v>3</v>
      </c>
      <c r="D74" s="18">
        <v>4</v>
      </c>
      <c r="E74" s="18"/>
      <c r="F74" s="10">
        <v>1549</v>
      </c>
      <c r="G74" s="35">
        <v>196</v>
      </c>
      <c r="H74" s="33">
        <v>453</v>
      </c>
      <c r="I74" s="33"/>
      <c r="J74" s="6">
        <f t="shared" si="7"/>
        <v>1657</v>
      </c>
      <c r="K74" s="6">
        <f t="shared" si="6"/>
        <v>199</v>
      </c>
      <c r="L74" s="6">
        <f t="shared" si="6"/>
        <v>457</v>
      </c>
    </row>
    <row r="75" spans="1:12" ht="12.75">
      <c r="A75" s="15" t="s">
        <v>4</v>
      </c>
      <c r="B75" s="10">
        <v>1362</v>
      </c>
      <c r="C75" s="35">
        <v>60</v>
      </c>
      <c r="D75" s="18">
        <v>108</v>
      </c>
      <c r="E75" s="18"/>
      <c r="F75" s="10">
        <v>1190</v>
      </c>
      <c r="G75" s="35">
        <v>20</v>
      </c>
      <c r="H75" s="34">
        <v>111</v>
      </c>
      <c r="I75" s="34"/>
      <c r="J75" s="6">
        <f t="shared" si="7"/>
        <v>2552</v>
      </c>
      <c r="K75" s="6">
        <f t="shared" si="6"/>
        <v>80</v>
      </c>
      <c r="L75" s="6">
        <f t="shared" si="6"/>
        <v>219</v>
      </c>
    </row>
    <row r="76" spans="1:12" ht="12.75">
      <c r="A76" s="1" t="s">
        <v>5</v>
      </c>
      <c r="B76" s="10">
        <v>328</v>
      </c>
      <c r="C76" s="35">
        <v>5</v>
      </c>
      <c r="D76" s="18">
        <v>8</v>
      </c>
      <c r="E76" s="18"/>
      <c r="F76" s="10">
        <v>1339</v>
      </c>
      <c r="G76" s="35">
        <v>41</v>
      </c>
      <c r="H76" s="33">
        <v>89</v>
      </c>
      <c r="I76" s="33"/>
      <c r="J76" s="6">
        <f t="shared" si="7"/>
        <v>1667</v>
      </c>
      <c r="K76" s="6">
        <f t="shared" si="6"/>
        <v>46</v>
      </c>
      <c r="L76" s="6">
        <f t="shared" si="6"/>
        <v>97</v>
      </c>
    </row>
    <row r="77" spans="1:12" ht="12.75">
      <c r="A77" s="1" t="s">
        <v>23</v>
      </c>
      <c r="B77" s="10">
        <v>7236</v>
      </c>
      <c r="C77" s="35">
        <v>779</v>
      </c>
      <c r="D77" s="18">
        <v>1178</v>
      </c>
      <c r="E77" s="18"/>
      <c r="F77" s="10">
        <v>6524</v>
      </c>
      <c r="G77" s="35">
        <v>327</v>
      </c>
      <c r="H77" s="33">
        <v>1618</v>
      </c>
      <c r="I77" s="33"/>
      <c r="J77" s="6">
        <f t="shared" si="7"/>
        <v>13760</v>
      </c>
      <c r="K77" s="6">
        <f t="shared" si="6"/>
        <v>1106</v>
      </c>
      <c r="L77" s="6">
        <f t="shared" si="6"/>
        <v>2796</v>
      </c>
    </row>
    <row r="78" spans="1:12" ht="12.75">
      <c r="A78" s="1" t="s">
        <v>6</v>
      </c>
      <c r="B78" s="10">
        <v>690</v>
      </c>
      <c r="C78" s="35">
        <v>8</v>
      </c>
      <c r="D78" s="18">
        <v>10</v>
      </c>
      <c r="E78" s="18"/>
      <c r="F78" s="10">
        <v>1042</v>
      </c>
      <c r="G78" s="35">
        <v>2</v>
      </c>
      <c r="H78" s="33">
        <v>30</v>
      </c>
      <c r="I78" s="33"/>
      <c r="J78" s="6">
        <f t="shared" si="7"/>
        <v>1732</v>
      </c>
      <c r="K78" s="6">
        <f t="shared" si="6"/>
        <v>10</v>
      </c>
      <c r="L78" s="6">
        <f t="shared" si="6"/>
        <v>40</v>
      </c>
    </row>
    <row r="79" spans="1:12" ht="12.75">
      <c r="A79" s="1" t="s">
        <v>24</v>
      </c>
      <c r="B79" s="10">
        <v>53</v>
      </c>
      <c r="C79" s="35">
        <v>1</v>
      </c>
      <c r="D79" s="18">
        <v>1</v>
      </c>
      <c r="E79" s="18"/>
      <c r="F79" s="10">
        <v>37</v>
      </c>
      <c r="G79" s="35">
        <v>0</v>
      </c>
      <c r="H79" s="33">
        <v>1</v>
      </c>
      <c r="I79" s="33"/>
      <c r="J79" s="6">
        <f t="shared" si="7"/>
        <v>90</v>
      </c>
      <c r="K79" s="6">
        <f t="shared" si="6"/>
        <v>1</v>
      </c>
      <c r="L79" s="6">
        <f t="shared" si="6"/>
        <v>2</v>
      </c>
    </row>
    <row r="80" spans="1:12" ht="12.75">
      <c r="A80" s="1" t="s">
        <v>7</v>
      </c>
      <c r="B80" s="10">
        <v>67</v>
      </c>
      <c r="C80" s="35">
        <v>19</v>
      </c>
      <c r="D80" s="18">
        <v>14</v>
      </c>
      <c r="E80" s="18"/>
      <c r="F80" s="10">
        <v>39</v>
      </c>
      <c r="G80" s="35">
        <v>20</v>
      </c>
      <c r="H80" s="33">
        <v>1</v>
      </c>
      <c r="I80" s="33"/>
      <c r="J80" s="6">
        <f t="shared" si="7"/>
        <v>106</v>
      </c>
      <c r="K80" s="6">
        <f t="shared" si="6"/>
        <v>39</v>
      </c>
      <c r="L80" s="6">
        <f t="shared" si="6"/>
        <v>15</v>
      </c>
    </row>
    <row r="81" spans="1:12" ht="12.75">
      <c r="A81" s="1" t="s">
        <v>25</v>
      </c>
      <c r="B81" s="10">
        <v>652</v>
      </c>
      <c r="C81" s="35">
        <v>22</v>
      </c>
      <c r="D81" s="18">
        <v>34</v>
      </c>
      <c r="E81" s="18"/>
      <c r="F81" s="10">
        <v>321</v>
      </c>
      <c r="G81" s="35">
        <v>8</v>
      </c>
      <c r="H81" s="33">
        <v>21</v>
      </c>
      <c r="I81" s="33"/>
      <c r="J81" s="6">
        <f t="shared" si="7"/>
        <v>973</v>
      </c>
      <c r="K81" s="6">
        <f t="shared" si="6"/>
        <v>30</v>
      </c>
      <c r="L81" s="6">
        <f t="shared" si="6"/>
        <v>55</v>
      </c>
    </row>
    <row r="82" spans="1:12" ht="12.75">
      <c r="A82" s="1" t="s">
        <v>8</v>
      </c>
      <c r="B82" s="10">
        <v>1099</v>
      </c>
      <c r="C82" s="35">
        <v>100</v>
      </c>
      <c r="D82" s="18">
        <v>282</v>
      </c>
      <c r="E82" s="18"/>
      <c r="F82" s="10">
        <v>920</v>
      </c>
      <c r="G82" s="35">
        <v>77</v>
      </c>
      <c r="H82" s="33">
        <v>196</v>
      </c>
      <c r="I82" s="33"/>
      <c r="J82" s="6">
        <f t="shared" si="7"/>
        <v>2019</v>
      </c>
      <c r="K82" s="6">
        <f t="shared" si="6"/>
        <v>177</v>
      </c>
      <c r="L82" s="6">
        <f t="shared" si="6"/>
        <v>478</v>
      </c>
    </row>
    <row r="83" spans="1:12" ht="12.75">
      <c r="A83" s="1" t="s">
        <v>9</v>
      </c>
      <c r="B83" s="10">
        <v>445</v>
      </c>
      <c r="C83" s="35">
        <v>9</v>
      </c>
      <c r="D83" s="18">
        <v>3</v>
      </c>
      <c r="E83" s="18"/>
      <c r="F83" s="10">
        <v>283</v>
      </c>
      <c r="G83" s="35">
        <v>3</v>
      </c>
      <c r="H83" s="33">
        <v>11</v>
      </c>
      <c r="I83" s="33"/>
      <c r="J83" s="6">
        <f t="shared" si="7"/>
        <v>728</v>
      </c>
      <c r="K83" s="6">
        <f t="shared" si="6"/>
        <v>12</v>
      </c>
      <c r="L83" s="6">
        <f t="shared" si="6"/>
        <v>14</v>
      </c>
    </row>
    <row r="84" spans="1:12" ht="12.75">
      <c r="A84" s="1" t="s">
        <v>10</v>
      </c>
      <c r="B84" s="10">
        <v>3462</v>
      </c>
      <c r="C84" s="35">
        <v>50</v>
      </c>
      <c r="D84" s="18">
        <v>18</v>
      </c>
      <c r="E84" s="18"/>
      <c r="F84" s="10">
        <v>1017</v>
      </c>
      <c r="G84" s="35">
        <v>9</v>
      </c>
      <c r="H84" s="33">
        <v>1</v>
      </c>
      <c r="I84" s="33"/>
      <c r="J84" s="6">
        <f t="shared" si="7"/>
        <v>4479</v>
      </c>
      <c r="K84" s="6">
        <f t="shared" si="6"/>
        <v>59</v>
      </c>
      <c r="L84" s="6">
        <f t="shared" si="6"/>
        <v>19</v>
      </c>
    </row>
    <row r="85" spans="1:12" ht="12.75">
      <c r="A85" s="1" t="s">
        <v>11</v>
      </c>
      <c r="B85" s="10">
        <v>1689</v>
      </c>
      <c r="C85" s="35">
        <v>77</v>
      </c>
      <c r="D85" s="18">
        <v>227</v>
      </c>
      <c r="E85" s="18"/>
      <c r="F85" s="10">
        <v>404</v>
      </c>
      <c r="G85" s="35">
        <v>7</v>
      </c>
      <c r="H85" s="33">
        <v>49</v>
      </c>
      <c r="I85" s="33"/>
      <c r="J85" s="6">
        <f t="shared" si="7"/>
        <v>2093</v>
      </c>
      <c r="K85" s="6">
        <f aca="true" t="shared" si="8" ref="K85:K90">C85+G85</f>
        <v>84</v>
      </c>
      <c r="L85" s="6">
        <f aca="true" t="shared" si="9" ref="L85:L90">D85+H85</f>
        <v>276</v>
      </c>
    </row>
    <row r="86" spans="1:12" ht="12.75">
      <c r="A86" s="1" t="s">
        <v>26</v>
      </c>
      <c r="B86" s="10">
        <v>834</v>
      </c>
      <c r="C86" s="35">
        <v>27</v>
      </c>
      <c r="D86" s="18">
        <v>36</v>
      </c>
      <c r="E86" s="18"/>
      <c r="F86" s="10">
        <v>1121</v>
      </c>
      <c r="G86" s="35">
        <v>14</v>
      </c>
      <c r="H86" s="33">
        <v>47</v>
      </c>
      <c r="I86" s="33"/>
      <c r="J86" s="6">
        <f t="shared" si="7"/>
        <v>1955</v>
      </c>
      <c r="K86" s="6">
        <f t="shared" si="8"/>
        <v>41</v>
      </c>
      <c r="L86" s="6">
        <f t="shared" si="9"/>
        <v>83</v>
      </c>
    </row>
    <row r="87" spans="1:12" ht="12.75">
      <c r="A87" s="1" t="s">
        <v>27</v>
      </c>
      <c r="B87" s="10">
        <v>437</v>
      </c>
      <c r="C87" s="35">
        <v>46</v>
      </c>
      <c r="D87" s="18">
        <v>60</v>
      </c>
      <c r="E87" s="18"/>
      <c r="F87" s="10">
        <v>281</v>
      </c>
      <c r="G87" s="35">
        <v>11</v>
      </c>
      <c r="H87" s="33">
        <v>96</v>
      </c>
      <c r="I87" s="33"/>
      <c r="J87" s="6">
        <f t="shared" si="7"/>
        <v>718</v>
      </c>
      <c r="K87" s="6">
        <f t="shared" si="8"/>
        <v>57</v>
      </c>
      <c r="L87" s="6">
        <f t="shared" si="9"/>
        <v>156</v>
      </c>
    </row>
    <row r="88" spans="1:12" ht="33.75">
      <c r="A88" s="8" t="s">
        <v>29</v>
      </c>
      <c r="B88" s="10">
        <v>271</v>
      </c>
      <c r="C88" s="37">
        <v>383</v>
      </c>
      <c r="D88" s="18">
        <v>350</v>
      </c>
      <c r="E88" s="18"/>
      <c r="F88" s="10">
        <v>42</v>
      </c>
      <c r="G88" s="37">
        <v>8</v>
      </c>
      <c r="H88" s="34">
        <v>26</v>
      </c>
      <c r="I88" s="34"/>
      <c r="J88" s="6">
        <f t="shared" si="7"/>
        <v>313</v>
      </c>
      <c r="K88" s="6">
        <f t="shared" si="8"/>
        <v>391</v>
      </c>
      <c r="L88" s="6">
        <f t="shared" si="9"/>
        <v>376</v>
      </c>
    </row>
    <row r="89" spans="1:12" ht="12.75">
      <c r="A89" s="1" t="s">
        <v>12</v>
      </c>
      <c r="B89" s="35">
        <v>0</v>
      </c>
      <c r="C89" s="35">
        <v>1</v>
      </c>
      <c r="D89" s="35">
        <v>0</v>
      </c>
      <c r="E89" s="17"/>
      <c r="F89" s="35">
        <v>0</v>
      </c>
      <c r="G89" s="35">
        <v>0</v>
      </c>
      <c r="H89" s="35">
        <v>0</v>
      </c>
      <c r="I89" s="33"/>
      <c r="J89" s="35">
        <f t="shared" si="7"/>
        <v>0</v>
      </c>
      <c r="K89" s="6">
        <f t="shared" si="8"/>
        <v>1</v>
      </c>
      <c r="L89" s="35">
        <f t="shared" si="9"/>
        <v>0</v>
      </c>
    </row>
    <row r="90" spans="1:12" ht="12.75">
      <c r="A90" s="1" t="s">
        <v>28</v>
      </c>
      <c r="B90" s="35">
        <v>0</v>
      </c>
      <c r="C90" s="35">
        <v>0</v>
      </c>
      <c r="D90" s="35">
        <v>0</v>
      </c>
      <c r="E90" s="17"/>
      <c r="F90" s="35">
        <v>0</v>
      </c>
      <c r="G90" s="35">
        <v>0</v>
      </c>
      <c r="H90" s="35">
        <v>0</v>
      </c>
      <c r="I90" s="33"/>
      <c r="J90" s="35">
        <f t="shared" si="7"/>
        <v>0</v>
      </c>
      <c r="K90" s="35">
        <f t="shared" si="8"/>
        <v>0</v>
      </c>
      <c r="L90" s="35">
        <f t="shared" si="9"/>
        <v>0</v>
      </c>
    </row>
    <row r="91" spans="2:12" ht="12.75">
      <c r="B91" s="10"/>
      <c r="C91" s="19"/>
      <c r="D91" s="19"/>
      <c r="E91" s="19"/>
      <c r="F91" s="10"/>
      <c r="G91" s="19"/>
      <c r="H91" s="19"/>
      <c r="I91" s="33"/>
      <c r="J91" s="6"/>
      <c r="K91" s="6"/>
      <c r="L91" s="6"/>
    </row>
    <row r="92" spans="1:12" ht="12.75">
      <c r="A92" s="11" t="s">
        <v>13</v>
      </c>
      <c r="B92" s="38">
        <v>19661</v>
      </c>
      <c r="C92" s="20">
        <v>1698</v>
      </c>
      <c r="D92" s="20">
        <v>2430</v>
      </c>
      <c r="E92" s="20"/>
      <c r="F92" s="38">
        <v>18319</v>
      </c>
      <c r="G92" s="20">
        <v>1039</v>
      </c>
      <c r="H92" s="20">
        <v>3635</v>
      </c>
      <c r="I92" s="20"/>
      <c r="J92" s="20">
        <f>B92+F92</f>
        <v>37980</v>
      </c>
      <c r="K92" s="20">
        <f>C92+G92</f>
        <v>2737</v>
      </c>
      <c r="L92" s="20">
        <f>D92+H92</f>
        <v>6065</v>
      </c>
    </row>
    <row r="93" spans="1:12" ht="12.75">
      <c r="A93" s="3"/>
      <c r="B93" s="9"/>
      <c r="C93" s="9"/>
      <c r="D93" s="9"/>
      <c r="E93" s="9"/>
      <c r="F93" s="25"/>
      <c r="G93" s="9"/>
      <c r="H93" s="9"/>
      <c r="I93" s="9"/>
      <c r="J93" s="25"/>
      <c r="K93" s="9"/>
      <c r="L93" s="9"/>
    </row>
    <row r="94" spans="1:12" ht="12.75">
      <c r="A94" s="14"/>
      <c r="B94" s="14"/>
      <c r="C94" s="14"/>
      <c r="D94" s="14"/>
      <c r="E94" s="14"/>
      <c r="F94" s="24"/>
      <c r="G94" s="14"/>
      <c r="H94" s="14"/>
      <c r="I94" s="14"/>
      <c r="J94" s="24"/>
      <c r="K94" s="14"/>
      <c r="L94" s="14"/>
    </row>
    <row r="95" spans="1:12" ht="12.75">
      <c r="A95" s="2" t="s">
        <v>30</v>
      </c>
      <c r="B95" s="13"/>
      <c r="C95" s="13"/>
      <c r="D95" s="13"/>
      <c r="E95" s="13"/>
      <c r="F95" s="26"/>
      <c r="G95" s="13"/>
      <c r="H95" s="13"/>
      <c r="I95" s="13"/>
      <c r="J95" s="26"/>
      <c r="K95" s="13"/>
      <c r="L95" s="13"/>
    </row>
    <row r="96" spans="6:10" s="16" customFormat="1" ht="12.75">
      <c r="F96" s="27"/>
      <c r="J96" s="27"/>
    </row>
    <row r="97" spans="1:12" s="16" customFormat="1" ht="12.75" customHeight="1">
      <c r="A97" s="21" t="s">
        <v>34</v>
      </c>
      <c r="B97" s="21"/>
      <c r="C97" s="21"/>
      <c r="D97" s="21"/>
      <c r="E97" s="21"/>
      <c r="F97" s="28"/>
      <c r="G97" s="21"/>
      <c r="H97" s="21"/>
      <c r="I97" s="21"/>
      <c r="J97" s="28"/>
      <c r="K97" s="21"/>
      <c r="L97" s="21"/>
    </row>
    <row r="98" spans="1:12" s="16" customFormat="1" ht="12.75" customHeight="1">
      <c r="A98" s="22" t="s">
        <v>32</v>
      </c>
      <c r="B98" s="22"/>
      <c r="C98" s="22"/>
      <c r="D98" s="22"/>
      <c r="E98" s="22"/>
      <c r="F98" s="29"/>
      <c r="G98" s="22"/>
      <c r="H98" s="22"/>
      <c r="I98" s="22"/>
      <c r="J98" s="29"/>
      <c r="K98" s="22"/>
      <c r="L98" s="22"/>
    </row>
    <row r="99" spans="1:12" s="16" customFormat="1" ht="12.75">
      <c r="A99" s="22" t="s">
        <v>33</v>
      </c>
      <c r="B99" s="22"/>
      <c r="C99" s="22"/>
      <c r="D99" s="22"/>
      <c r="E99" s="22"/>
      <c r="F99" s="29"/>
      <c r="G99" s="22"/>
      <c r="H99" s="22"/>
      <c r="I99" s="22"/>
      <c r="J99" s="29"/>
      <c r="K99" s="22"/>
      <c r="L99" s="22"/>
    </row>
    <row r="100" spans="1:12" ht="12.75">
      <c r="A100" s="36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30" spans="2:9" ht="12.75">
      <c r="B130" s="7"/>
      <c r="C130" s="7"/>
      <c r="D130" s="7"/>
      <c r="E130" s="7"/>
      <c r="F130" s="30"/>
      <c r="G130" s="5"/>
      <c r="H130" s="5"/>
      <c r="I130" s="5"/>
    </row>
    <row r="160" spans="2:9" ht="12.75">
      <c r="B160" s="7"/>
      <c r="C160" s="7"/>
      <c r="D160" s="7"/>
      <c r="E160" s="7"/>
      <c r="F160" s="30"/>
      <c r="G160" s="5"/>
      <c r="H160" s="5"/>
      <c r="I160" s="5"/>
    </row>
  </sheetData>
  <sheetProtection/>
  <mergeCells count="22">
    <mergeCell ref="J35:L35"/>
    <mergeCell ref="A3:A5"/>
    <mergeCell ref="E66:E67"/>
    <mergeCell ref="F66:H66"/>
    <mergeCell ref="I4:I5"/>
    <mergeCell ref="J4:L4"/>
    <mergeCell ref="A34:A36"/>
    <mergeCell ref="B34:L34"/>
    <mergeCell ref="B35:D35"/>
    <mergeCell ref="E35:E36"/>
    <mergeCell ref="F35:H35"/>
    <mergeCell ref="I35:I36"/>
    <mergeCell ref="I66:I67"/>
    <mergeCell ref="J66:L66"/>
    <mergeCell ref="B3:L3"/>
    <mergeCell ref="F4:H4"/>
    <mergeCell ref="A1:L1"/>
    <mergeCell ref="B4:D4"/>
    <mergeCell ref="E4:E5"/>
    <mergeCell ref="A65:A67"/>
    <mergeCell ref="B65:L65"/>
    <mergeCell ref="B66:D6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DCeccarelli</dc:creator>
  <cp:keywords/>
  <dc:description/>
  <cp:lastModifiedBy>Barbara FONTANA</cp:lastModifiedBy>
  <cp:lastPrinted>2023-04-07T09:08:08Z</cp:lastPrinted>
  <dcterms:created xsi:type="dcterms:W3CDTF">2009-05-18T13:11:05Z</dcterms:created>
  <dcterms:modified xsi:type="dcterms:W3CDTF">2023-04-21T10:31:07Z</dcterms:modified>
  <cp:category/>
  <cp:version/>
  <cp:contentType/>
  <cp:contentStatus/>
</cp:coreProperties>
</file>