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465" windowWidth="17475" windowHeight="15600" activeTab="0"/>
  </bookViews>
  <sheets>
    <sheet name="14.12" sheetId="1" r:id="rId1"/>
  </sheets>
  <definedNames>
    <definedName name="_xlnm.Print_Area" localSheetId="0">'14.12'!$A$1:$E$118</definedName>
  </definedNames>
  <calcPr fullCalcOnLoad="1"/>
</workbook>
</file>

<file path=xl/sharedStrings.xml><?xml version="1.0" encoding="utf-8"?>
<sst xmlns="http://schemas.openxmlformats.org/spreadsheetml/2006/main" count="116" uniqueCount="114">
  <si>
    <t>PAESI DI ORIGINE</t>
  </si>
  <si>
    <t>Totale</t>
  </si>
  <si>
    <t>Incidenza % sulle 
importazioni totali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</si>
  <si>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 xml:space="preserve">: Istat, dal sito internet http: //www.coeweb.istat.it </t>
    </r>
  </si>
  <si>
    <t>(*) Dato provvisorio</t>
  </si>
  <si>
    <t>Esportazioni</t>
  </si>
  <si>
    <t>I dati totali possono non coincidere con la somma delle singole voci a causa degli arrotondamenti</t>
  </si>
  <si>
    <t>Messico</t>
  </si>
  <si>
    <t>India</t>
  </si>
  <si>
    <r>
      <t>Tavola 14.13 -  Esportazioni di merci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(valori in euro) </t>
    </r>
    <r>
      <rPr>
        <b/>
        <sz val="9"/>
        <rFont val="Arial"/>
        <family val="2"/>
      </rPr>
      <t>per paesi di destinazione - Valle d'Aosta - Anni 2021 - 2022</t>
    </r>
  </si>
  <si>
    <t>2022 (*)</t>
  </si>
  <si>
    <t>Francia</t>
  </si>
  <si>
    <t>Paesi Bassi</t>
  </si>
  <si>
    <t>Germania</t>
  </si>
  <si>
    <t>Regno Unito</t>
  </si>
  <si>
    <t>Irlanda</t>
  </si>
  <si>
    <t>Danimarca</t>
  </si>
  <si>
    <t>Grecia</t>
  </si>
  <si>
    <t>Portogallo</t>
  </si>
  <si>
    <t>Spagna</t>
  </si>
  <si>
    <t>Belgio</t>
  </si>
  <si>
    <t>Lussemburgo</t>
  </si>
  <si>
    <t>Islanda</t>
  </si>
  <si>
    <t>Norvegia</t>
  </si>
  <si>
    <t>Svezia</t>
  </si>
  <si>
    <t>Finlandia</t>
  </si>
  <si>
    <t>Austria</t>
  </si>
  <si>
    <t>Svizzera</t>
  </si>
  <si>
    <t>Andorra</t>
  </si>
  <si>
    <t>Malta</t>
  </si>
  <si>
    <t>Turchia</t>
  </si>
  <si>
    <t>Estonia</t>
  </si>
  <si>
    <t>Lettonia</t>
  </si>
  <si>
    <t>Lituania</t>
  </si>
  <si>
    <t>Polonia</t>
  </si>
  <si>
    <t>Repubblica ceca</t>
  </si>
  <si>
    <t>Slovacchia</t>
  </si>
  <si>
    <t>Ungheria</t>
  </si>
  <si>
    <t>Romania</t>
  </si>
  <si>
    <t>Bulgaria</t>
  </si>
  <si>
    <t>Albania</t>
  </si>
  <si>
    <t>Ucraina</t>
  </si>
  <si>
    <t>Bielorussia</t>
  </si>
  <si>
    <t>Repubblica moldova</t>
  </si>
  <si>
    <t>Russia</t>
  </si>
  <si>
    <t>Armenia</t>
  </si>
  <si>
    <t>Uzbekistan</t>
  </si>
  <si>
    <t>Kirghizistan</t>
  </si>
  <si>
    <t>Slovenia</t>
  </si>
  <si>
    <t>Croazia</t>
  </si>
  <si>
    <t>Bosnia-Erzegovina</t>
  </si>
  <si>
    <t>Kosovo</t>
  </si>
  <si>
    <t>Macedonia del Nord</t>
  </si>
  <si>
    <t>Montenegro</t>
  </si>
  <si>
    <t>Serbia</t>
  </si>
  <si>
    <t>Marocco</t>
  </si>
  <si>
    <t>Algeria</t>
  </si>
  <si>
    <t>Tunisia</t>
  </si>
  <si>
    <t>Egitto</t>
  </si>
  <si>
    <t>Burkina Faso</t>
  </si>
  <si>
    <t>Senegal</t>
  </si>
  <si>
    <t>Gambia</t>
  </si>
  <si>
    <t>Costa d'Avorio</t>
  </si>
  <si>
    <t>Togo</t>
  </si>
  <si>
    <t>Nigeria</t>
  </si>
  <si>
    <t>Repubblica democratica del Congo</t>
  </si>
  <si>
    <t>Burundi</t>
  </si>
  <si>
    <t>Kenya</t>
  </si>
  <si>
    <t>Madagascar</t>
  </si>
  <si>
    <t>Sud Africa</t>
  </si>
  <si>
    <t>Stati Uniti</t>
  </si>
  <si>
    <t>Canada</t>
  </si>
  <si>
    <t>Guatemala</t>
  </si>
  <si>
    <t>Nicaragua</t>
  </si>
  <si>
    <t>Costa Rica</t>
  </si>
  <si>
    <t>Panama</t>
  </si>
  <si>
    <t>Repubblica dominicana</t>
  </si>
  <si>
    <t>Sint Maarten</t>
  </si>
  <si>
    <t>Colombia</t>
  </si>
  <si>
    <t>Perù</t>
  </si>
  <si>
    <t>Brasile</t>
  </si>
  <si>
    <t>Cile</t>
  </si>
  <si>
    <t>Bolivia</t>
  </si>
  <si>
    <t>Uruguay</t>
  </si>
  <si>
    <t>Argentina</t>
  </si>
  <si>
    <t>Cipro</t>
  </si>
  <si>
    <t>Libano</t>
  </si>
  <si>
    <t>Repubblica islamica dell'Iran</t>
  </si>
  <si>
    <t>Israele</t>
  </si>
  <si>
    <t>Arabia Saudita</t>
  </si>
  <si>
    <t>Kuwait</t>
  </si>
  <si>
    <t>Qatar</t>
  </si>
  <si>
    <t>Emirati Arabi Uniti</t>
  </si>
  <si>
    <t>Oman</t>
  </si>
  <si>
    <t>Pakistan</t>
  </si>
  <si>
    <t>Bangladesh</t>
  </si>
  <si>
    <t>Nepal</t>
  </si>
  <si>
    <t>Thailandia</t>
  </si>
  <si>
    <t>Vietnam</t>
  </si>
  <si>
    <t>Cambogia</t>
  </si>
  <si>
    <t>Indonesia</t>
  </si>
  <si>
    <t>Malaysia</t>
  </si>
  <si>
    <t>Singapore</t>
  </si>
  <si>
    <t>Filippine</t>
  </si>
  <si>
    <t>Cina</t>
  </si>
  <si>
    <t>Corea del Sud</t>
  </si>
  <si>
    <t>Giappone</t>
  </si>
  <si>
    <t>Taiwan</t>
  </si>
  <si>
    <t>Hong Kong</t>
  </si>
  <si>
    <t>Macao</t>
  </si>
  <si>
    <t>Australia</t>
  </si>
  <si>
    <t>Nuova Zelanda</t>
  </si>
  <si>
    <t>Polinesia francese</t>
  </si>
  <si>
    <t>Paesi e territori non specificati nel quadro degli scambi intra UE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</si>
</sst>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#,##0.0"/>
    <numFmt numFmtId="200" formatCode="0.0000"/>
    <numFmt numFmtId="201" formatCode="0.000"/>
    <numFmt numFmtId="202" formatCode="0.00000"/>
    <numFmt numFmtId="203" formatCode="_-* #,##0.0_-;\-* #,##0.0_-;_-* &quot;-&quot;??_-;_-@_-"/>
    <numFmt numFmtId="204" formatCode="#,##0.000"/>
    <numFmt numFmtId="205" formatCode="&quot;Sì&quot;;&quot;Sì&quot;;&quot;No&quot;"/>
    <numFmt numFmtId="206" formatCode="&quot;Vero&quot;;&quot;Vero&quot;;&quot;Falso&quot;"/>
    <numFmt numFmtId="207" formatCode="&quot;Attivo&quot;;&quot;Attivo&quot;;&quot;Inattivo&quot;"/>
    <numFmt numFmtId="208" formatCode="[$€-2]\ #.##000_);[Red]\([$€-2]\ #.##000\)"/>
    <numFmt numFmtId="209" formatCode="_-* #,##0_-;\-* #,##0_-;_-* &quot;-&quot;??_-;_-@_-"/>
  </numFmts>
  <fonts count="4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199" fontId="5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4" fillId="34" borderId="0" xfId="0" applyFont="1" applyFill="1" applyAlignment="1">
      <alignment/>
    </xf>
    <xf numFmtId="199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199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wrapText="1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0"/>
  <sheetViews>
    <sheetView tabSelected="1" zoomScalePageLayoutView="0" workbookViewId="0" topLeftCell="A1">
      <selection activeCell="J110" sqref="J110"/>
    </sheetView>
  </sheetViews>
  <sheetFormatPr defaultColWidth="11.421875" defaultRowHeight="12.75"/>
  <cols>
    <col min="1" max="1" width="26.421875" style="1" customWidth="1"/>
    <col min="2" max="4" width="14.421875" style="1" customWidth="1"/>
    <col min="5" max="5" width="16.28125" style="1" customWidth="1"/>
    <col min="6" max="7" width="11.421875" style="1" customWidth="1"/>
    <col min="8" max="16384" width="11.421875" style="1" customWidth="1"/>
  </cols>
  <sheetData>
    <row r="1" spans="1:5" ht="13.5" customHeight="1">
      <c r="A1" s="17" t="s">
        <v>9</v>
      </c>
      <c r="B1" s="17"/>
      <c r="C1" s="17"/>
      <c r="D1" s="17"/>
      <c r="E1" s="17"/>
    </row>
    <row r="2" ht="13.5" customHeight="1">
      <c r="A2" s="2"/>
    </row>
    <row r="3" spans="1:5" ht="12.75" customHeight="1">
      <c r="A3" s="25" t="s">
        <v>0</v>
      </c>
      <c r="B3" s="19">
        <v>2021</v>
      </c>
      <c r="C3" s="20"/>
      <c r="D3" s="19" t="s">
        <v>10</v>
      </c>
      <c r="E3" s="20"/>
    </row>
    <row r="4" spans="1:5" ht="25.5" customHeight="1">
      <c r="A4" s="26"/>
      <c r="B4" s="21" t="s">
        <v>5</v>
      </c>
      <c r="C4" s="23" t="s">
        <v>2</v>
      </c>
      <c r="D4" s="21" t="s">
        <v>5</v>
      </c>
      <c r="E4" s="23" t="s">
        <v>2</v>
      </c>
    </row>
    <row r="5" spans="1:5" ht="25.5" customHeight="1">
      <c r="A5" s="27"/>
      <c r="B5" s="22"/>
      <c r="C5" s="24"/>
      <c r="D5" s="22"/>
      <c r="E5" s="24"/>
    </row>
    <row r="6" spans="1:5" ht="12.75" customHeight="1">
      <c r="A6" s="3"/>
      <c r="B6" s="3"/>
      <c r="C6" s="3"/>
      <c r="D6" s="7"/>
      <c r="E6" s="3"/>
    </row>
    <row r="7" spans="1:5" ht="12.75" customHeight="1">
      <c r="A7" s="8" t="s">
        <v>11</v>
      </c>
      <c r="B7" s="29">
        <v>148351731</v>
      </c>
      <c r="C7" s="13">
        <f>B7/$B$113*100</f>
        <v>20.65537769905673</v>
      </c>
      <c r="D7" s="29">
        <v>195226794</v>
      </c>
      <c r="E7" s="13">
        <f>D7/$D$113*100</f>
        <v>20.34172506640039</v>
      </c>
    </row>
    <row r="8" spans="1:5" ht="12.75" customHeight="1">
      <c r="A8" s="8" t="s">
        <v>12</v>
      </c>
      <c r="B8" s="29">
        <v>10316576</v>
      </c>
      <c r="C8" s="13">
        <f aca="true" t="shared" si="0" ref="C8:C71">B8/$B$113*100</f>
        <v>1.4364023419519378</v>
      </c>
      <c r="D8" s="29">
        <v>16439817</v>
      </c>
      <c r="E8" s="13">
        <f aca="true" t="shared" si="1" ref="E8:E71">D8/$D$113*100</f>
        <v>1.7129525650866104</v>
      </c>
    </row>
    <row r="9" spans="1:5" ht="12.75" customHeight="1">
      <c r="A9" s="8" t="s">
        <v>13</v>
      </c>
      <c r="B9" s="29">
        <v>104463629</v>
      </c>
      <c r="C9" s="13">
        <f t="shared" si="0"/>
        <v>14.544728924053713</v>
      </c>
      <c r="D9" s="29">
        <v>142388948</v>
      </c>
      <c r="E9" s="13">
        <f t="shared" si="1"/>
        <v>14.836266955805163</v>
      </c>
    </row>
    <row r="10" spans="1:5" ht="12.75" customHeight="1">
      <c r="A10" s="8" t="s">
        <v>14</v>
      </c>
      <c r="B10" s="29">
        <v>22433481</v>
      </c>
      <c r="C10" s="13">
        <f t="shared" si="0"/>
        <v>3.123468934512216</v>
      </c>
      <c r="D10" s="29">
        <v>27258352</v>
      </c>
      <c r="E10" s="13">
        <f t="shared" si="1"/>
        <v>2.8401936577781695</v>
      </c>
    </row>
    <row r="11" spans="1:5" ht="12.75" customHeight="1">
      <c r="A11" s="8" t="s">
        <v>15</v>
      </c>
      <c r="B11" s="29">
        <v>8023</v>
      </c>
      <c r="C11" s="13">
        <f t="shared" si="0"/>
        <v>0.0011170620940009939</v>
      </c>
      <c r="D11" s="29">
        <v>87724</v>
      </c>
      <c r="E11" s="13">
        <f t="shared" si="1"/>
        <v>0.009140433304072534</v>
      </c>
    </row>
    <row r="12" spans="1:5" ht="12.75" customHeight="1">
      <c r="A12" s="8" t="s">
        <v>16</v>
      </c>
      <c r="B12" s="29">
        <v>4771067</v>
      </c>
      <c r="C12" s="13">
        <f t="shared" si="0"/>
        <v>0.664287435328311</v>
      </c>
      <c r="D12" s="29">
        <v>10654391</v>
      </c>
      <c r="E12" s="13">
        <f t="shared" si="1"/>
        <v>1.1101380503740215</v>
      </c>
    </row>
    <row r="13" spans="1:5" ht="12.75" customHeight="1">
      <c r="A13" s="8" t="s">
        <v>17</v>
      </c>
      <c r="B13" s="29">
        <v>355039</v>
      </c>
      <c r="C13" s="13">
        <f t="shared" si="0"/>
        <v>0.04943295634949754</v>
      </c>
      <c r="D13" s="29">
        <v>431046</v>
      </c>
      <c r="E13" s="13">
        <f t="shared" si="1"/>
        <v>0.044912990903142234</v>
      </c>
    </row>
    <row r="14" spans="1:5" ht="12.75" customHeight="1">
      <c r="A14" s="8" t="s">
        <v>18</v>
      </c>
      <c r="B14" s="29">
        <v>1739292</v>
      </c>
      <c r="C14" s="13">
        <f t="shared" si="0"/>
        <v>0.24216591843439816</v>
      </c>
      <c r="D14" s="29">
        <v>2368701</v>
      </c>
      <c r="E14" s="13">
        <f t="shared" si="1"/>
        <v>0.2468076410992421</v>
      </c>
    </row>
    <row r="15" spans="1:5" ht="12.75" customHeight="1">
      <c r="A15" s="8" t="s">
        <v>19</v>
      </c>
      <c r="B15" s="29">
        <v>14357128</v>
      </c>
      <c r="C15" s="13">
        <f t="shared" si="0"/>
        <v>1.9989783706244921</v>
      </c>
      <c r="D15" s="29">
        <v>14900499</v>
      </c>
      <c r="E15" s="13">
        <f t="shared" si="1"/>
        <v>1.5525627799336497</v>
      </c>
    </row>
    <row r="16" spans="1:5" ht="12.75" customHeight="1">
      <c r="A16" s="8" t="s">
        <v>20</v>
      </c>
      <c r="B16" s="29">
        <v>2423455</v>
      </c>
      <c r="C16" s="13">
        <f t="shared" si="0"/>
        <v>0.3374236217147175</v>
      </c>
      <c r="D16" s="29">
        <v>3041814</v>
      </c>
      <c r="E16" s="13">
        <f t="shared" si="1"/>
        <v>0.3169428889516448</v>
      </c>
    </row>
    <row r="17" spans="1:5" ht="12.75" customHeight="1">
      <c r="A17" s="8" t="s">
        <v>21</v>
      </c>
      <c r="B17" s="29">
        <v>140026</v>
      </c>
      <c r="C17" s="13">
        <f t="shared" si="0"/>
        <v>0.01949616562066349</v>
      </c>
      <c r="D17" s="29">
        <v>278052</v>
      </c>
      <c r="E17" s="13">
        <f t="shared" si="1"/>
        <v>0.0289717267915733</v>
      </c>
    </row>
    <row r="18" spans="1:5" ht="12.75" customHeight="1">
      <c r="A18" s="8" t="s">
        <v>22</v>
      </c>
      <c r="B18" s="29">
        <v>12336</v>
      </c>
      <c r="C18" s="13">
        <f t="shared" si="0"/>
        <v>0.0017175717302251353</v>
      </c>
      <c r="D18" s="29">
        <v>28271</v>
      </c>
      <c r="E18" s="13">
        <f t="shared" si="1"/>
        <v>0.002945706875421032</v>
      </c>
    </row>
    <row r="19" spans="1:5" ht="12.75" customHeight="1">
      <c r="A19" s="8" t="s">
        <v>23</v>
      </c>
      <c r="B19" s="29">
        <v>746992</v>
      </c>
      <c r="C19" s="13">
        <f t="shared" si="0"/>
        <v>0.10400554003764059</v>
      </c>
      <c r="D19" s="29">
        <v>680554</v>
      </c>
      <c r="E19" s="13">
        <f t="shared" si="1"/>
        <v>0.07091056548743535</v>
      </c>
    </row>
    <row r="20" spans="1:5" ht="12.75" customHeight="1">
      <c r="A20" s="8" t="s">
        <v>24</v>
      </c>
      <c r="B20" s="29">
        <v>3796423</v>
      </c>
      <c r="C20" s="13">
        <f t="shared" si="0"/>
        <v>0.528585345393685</v>
      </c>
      <c r="D20" s="29">
        <v>6933866</v>
      </c>
      <c r="E20" s="13">
        <f t="shared" si="1"/>
        <v>0.7224766279738293</v>
      </c>
    </row>
    <row r="21" spans="1:5" ht="12.75" customHeight="1">
      <c r="A21" s="8" t="s">
        <v>25</v>
      </c>
      <c r="B21" s="29">
        <v>2326177</v>
      </c>
      <c r="C21" s="13">
        <f t="shared" si="0"/>
        <v>0.3238793656533653</v>
      </c>
      <c r="D21" s="29">
        <v>3034761</v>
      </c>
      <c r="E21" s="13">
        <f t="shared" si="1"/>
        <v>0.31620799911427283</v>
      </c>
    </row>
    <row r="22" spans="1:5" ht="12.75" customHeight="1">
      <c r="A22" s="8" t="s">
        <v>26</v>
      </c>
      <c r="B22" s="29">
        <v>12139039</v>
      </c>
      <c r="C22" s="13">
        <f t="shared" si="0"/>
        <v>1.6901483640159205</v>
      </c>
      <c r="D22" s="29">
        <v>9497803</v>
      </c>
      <c r="E22" s="13">
        <f t="shared" si="1"/>
        <v>0.9896269533619081</v>
      </c>
    </row>
    <row r="23" spans="1:5" ht="12.75" customHeight="1">
      <c r="A23" s="8" t="s">
        <v>27</v>
      </c>
      <c r="B23" s="29">
        <v>149396791</v>
      </c>
      <c r="C23" s="13">
        <f t="shared" si="0"/>
        <v>20.800883982486454</v>
      </c>
      <c r="D23" s="29">
        <v>189189286</v>
      </c>
      <c r="E23" s="13">
        <f t="shared" si="1"/>
        <v>19.712644778260266</v>
      </c>
    </row>
    <row r="24" spans="1:5" ht="12.75" customHeight="1">
      <c r="A24" s="8" t="s">
        <v>28</v>
      </c>
      <c r="B24" s="29">
        <v>20517</v>
      </c>
      <c r="C24" s="13">
        <f t="shared" si="0"/>
        <v>0.0028566325542338762</v>
      </c>
      <c r="D24" s="29">
        <v>40968</v>
      </c>
      <c r="E24" s="13">
        <f t="shared" si="1"/>
        <v>0.00426867529525835</v>
      </c>
    </row>
    <row r="25" spans="1:5" ht="12.75" customHeight="1">
      <c r="A25" s="8" t="s">
        <v>29</v>
      </c>
      <c r="B25" s="29">
        <v>178358</v>
      </c>
      <c r="C25" s="13">
        <f t="shared" si="0"/>
        <v>0.024833224599505082</v>
      </c>
      <c r="D25" s="29">
        <v>387890</v>
      </c>
      <c r="E25" s="13">
        <f t="shared" si="1"/>
        <v>0.04041633617159153</v>
      </c>
    </row>
    <row r="26" spans="1:5" ht="12.75" customHeight="1">
      <c r="A26" s="8" t="s">
        <v>30</v>
      </c>
      <c r="B26" s="29">
        <v>7784705</v>
      </c>
      <c r="C26" s="13">
        <f t="shared" si="0"/>
        <v>1.0838836929427904</v>
      </c>
      <c r="D26" s="29">
        <v>9983008</v>
      </c>
      <c r="E26" s="13">
        <f t="shared" si="1"/>
        <v>1.0401830604854148</v>
      </c>
    </row>
    <row r="27" spans="1:5" ht="12.75" customHeight="1">
      <c r="A27" s="8" t="s">
        <v>31</v>
      </c>
      <c r="B27" s="29">
        <v>27487</v>
      </c>
      <c r="C27" s="13">
        <f t="shared" si="0"/>
        <v>0.0038270828590060224</v>
      </c>
      <c r="D27" s="29">
        <v>58452</v>
      </c>
      <c r="E27" s="13">
        <f t="shared" si="1"/>
        <v>0.006090426878501297</v>
      </c>
    </row>
    <row r="28" spans="1:5" ht="12.75" customHeight="1">
      <c r="A28" s="8" t="s">
        <v>32</v>
      </c>
      <c r="B28" s="29">
        <v>306777</v>
      </c>
      <c r="C28" s="13">
        <f t="shared" si="0"/>
        <v>0.04271331895940956</v>
      </c>
      <c r="D28" s="29">
        <v>412903</v>
      </c>
      <c r="E28" s="13">
        <f t="shared" si="1"/>
        <v>0.043022574581089115</v>
      </c>
    </row>
    <row r="29" spans="1:5" ht="12.75" customHeight="1">
      <c r="A29" s="8" t="s">
        <v>33</v>
      </c>
      <c r="B29" s="29">
        <v>88265</v>
      </c>
      <c r="C29" s="13">
        <f t="shared" si="0"/>
        <v>0.012289353823631775</v>
      </c>
      <c r="D29" s="29">
        <v>191874</v>
      </c>
      <c r="E29" s="13">
        <f t="shared" si="1"/>
        <v>0.019992379506014468</v>
      </c>
    </row>
    <row r="30" spans="1:5" ht="12.75" customHeight="1">
      <c r="A30" s="8" t="s">
        <v>34</v>
      </c>
      <c r="B30" s="29">
        <v>25937352</v>
      </c>
      <c r="C30" s="13">
        <f t="shared" si="0"/>
        <v>3.6113215428095304</v>
      </c>
      <c r="D30" s="29">
        <v>32500393</v>
      </c>
      <c r="E30" s="13">
        <f t="shared" si="1"/>
        <v>3.3863899796252546</v>
      </c>
    </row>
    <row r="31" spans="1:5" ht="12.75" customHeight="1">
      <c r="A31" s="8" t="s">
        <v>35</v>
      </c>
      <c r="B31" s="29">
        <v>28600202</v>
      </c>
      <c r="C31" s="13">
        <f t="shared" si="0"/>
        <v>3.9820767212976955</v>
      </c>
      <c r="D31" s="29">
        <v>38732088</v>
      </c>
      <c r="E31" s="13">
        <f t="shared" si="1"/>
        <v>4.0357036511270366</v>
      </c>
    </row>
    <row r="32" spans="1:5" ht="12.75" customHeight="1">
      <c r="A32" s="8" t="s">
        <v>36</v>
      </c>
      <c r="B32" s="29">
        <v>2420794</v>
      </c>
      <c r="C32" s="13">
        <f t="shared" si="0"/>
        <v>0.3370531241162959</v>
      </c>
      <c r="D32" s="29">
        <v>4018972</v>
      </c>
      <c r="E32" s="13">
        <f t="shared" si="1"/>
        <v>0.4187582134528179</v>
      </c>
    </row>
    <row r="33" spans="1:5" ht="12.75" customHeight="1">
      <c r="A33" s="8" t="s">
        <v>37</v>
      </c>
      <c r="B33" s="29">
        <v>5835599</v>
      </c>
      <c r="C33" s="13">
        <f t="shared" si="0"/>
        <v>0.8125048533827877</v>
      </c>
      <c r="D33" s="29">
        <v>10488412</v>
      </c>
      <c r="E33" s="13">
        <f t="shared" si="1"/>
        <v>1.0928438095804343</v>
      </c>
    </row>
    <row r="34" spans="1:5" ht="12.75" customHeight="1">
      <c r="A34" s="8" t="s">
        <v>38</v>
      </c>
      <c r="B34" s="29">
        <v>5085582</v>
      </c>
      <c r="C34" s="13">
        <f t="shared" si="0"/>
        <v>0.7080781351282266</v>
      </c>
      <c r="D34" s="29">
        <v>8722499</v>
      </c>
      <c r="E34" s="13">
        <f t="shared" si="1"/>
        <v>0.9088438780076076</v>
      </c>
    </row>
    <row r="35" spans="1:5" ht="13.5" customHeight="1">
      <c r="A35" s="8" t="s">
        <v>39</v>
      </c>
      <c r="B35" s="29">
        <v>898030</v>
      </c>
      <c r="C35" s="13">
        <f t="shared" si="0"/>
        <v>0.125034933600363</v>
      </c>
      <c r="D35" s="29">
        <v>1616515</v>
      </c>
      <c r="E35" s="13">
        <f t="shared" si="1"/>
        <v>0.16843335395710196</v>
      </c>
    </row>
    <row r="36" spans="1:5" ht="13.5" customHeight="1">
      <c r="A36" s="8" t="s">
        <v>40</v>
      </c>
      <c r="B36" s="29">
        <v>36711</v>
      </c>
      <c r="C36" s="13">
        <f t="shared" si="0"/>
        <v>0.005111363147559577</v>
      </c>
      <c r="D36" s="29">
        <v>7141</v>
      </c>
      <c r="E36" s="13">
        <f t="shared" si="1"/>
        <v>0.0007440590285940217</v>
      </c>
    </row>
    <row r="37" spans="1:5" ht="12.75" customHeight="1">
      <c r="A37" s="8" t="s">
        <v>41</v>
      </c>
      <c r="B37" s="29">
        <v>2731664</v>
      </c>
      <c r="C37" s="13">
        <f t="shared" si="0"/>
        <v>0.3803363215688808</v>
      </c>
      <c r="D37" s="29">
        <v>7717821</v>
      </c>
      <c r="E37" s="13">
        <f t="shared" si="1"/>
        <v>0.8041610973424649</v>
      </c>
    </row>
    <row r="38" spans="1:5" ht="12.75" customHeight="1">
      <c r="A38" s="8" t="s">
        <v>42</v>
      </c>
      <c r="B38" s="29">
        <v>51299</v>
      </c>
      <c r="C38" s="13">
        <f t="shared" si="0"/>
        <v>0.007142486396629314</v>
      </c>
      <c r="D38" s="29">
        <v>19639</v>
      </c>
      <c r="E38" s="13">
        <f t="shared" si="1"/>
        <v>0.002046292572827054</v>
      </c>
    </row>
    <row r="39" spans="1:5" ht="12.75" customHeight="1">
      <c r="A39" s="8" t="s">
        <v>43</v>
      </c>
      <c r="B39" s="29">
        <v>0</v>
      </c>
      <c r="C39" s="13">
        <f t="shared" si="0"/>
        <v>0</v>
      </c>
      <c r="D39" s="29">
        <v>1198</v>
      </c>
      <c r="E39" s="13">
        <f t="shared" si="1"/>
        <v>0.000124826035044901</v>
      </c>
    </row>
    <row r="40" spans="1:5" ht="13.5" customHeight="1">
      <c r="A40" s="8" t="s">
        <v>44</v>
      </c>
      <c r="B40" s="29">
        <v>3154058</v>
      </c>
      <c r="C40" s="13">
        <f t="shared" si="0"/>
        <v>0.4391472808276937</v>
      </c>
      <c r="D40" s="29">
        <v>1788920</v>
      </c>
      <c r="E40" s="13">
        <f t="shared" si="1"/>
        <v>0.1863971541006046</v>
      </c>
    </row>
    <row r="41" spans="1:5" ht="13.5" customHeight="1">
      <c r="A41" s="8" t="s">
        <v>45</v>
      </c>
      <c r="B41" s="29">
        <v>0</v>
      </c>
      <c r="C41" s="13">
        <f t="shared" si="0"/>
        <v>0</v>
      </c>
      <c r="D41" s="29">
        <v>0</v>
      </c>
      <c r="E41" s="13">
        <f t="shared" si="1"/>
        <v>0</v>
      </c>
    </row>
    <row r="42" spans="1:5" ht="13.5" customHeight="1">
      <c r="A42" s="8" t="s">
        <v>46</v>
      </c>
      <c r="B42" s="29">
        <v>6109</v>
      </c>
      <c r="C42" s="13">
        <f t="shared" si="0"/>
        <v>0.0008505711494767633</v>
      </c>
      <c r="D42" s="29">
        <v>0</v>
      </c>
      <c r="E42" s="13">
        <f t="shared" si="1"/>
        <v>0</v>
      </c>
    </row>
    <row r="43" spans="1:5" ht="13.5" customHeight="1">
      <c r="A43" s="8" t="s">
        <v>47</v>
      </c>
      <c r="B43" s="29">
        <v>0</v>
      </c>
      <c r="C43" s="13">
        <f t="shared" si="0"/>
        <v>0</v>
      </c>
      <c r="D43" s="29">
        <v>2397</v>
      </c>
      <c r="E43" s="13">
        <f t="shared" si="1"/>
        <v>0.0002497562654445974</v>
      </c>
    </row>
    <row r="44" spans="1:5" ht="12.75">
      <c r="A44" s="8" t="s">
        <v>48</v>
      </c>
      <c r="B44" s="29">
        <v>1108652</v>
      </c>
      <c r="C44" s="13">
        <f t="shared" si="0"/>
        <v>0.15436035456043745</v>
      </c>
      <c r="D44" s="29">
        <v>1860854</v>
      </c>
      <c r="E44" s="13">
        <f t="shared" si="1"/>
        <v>0.1938923427524576</v>
      </c>
    </row>
    <row r="45" spans="1:5" ht="13.5" customHeight="1">
      <c r="A45" s="8" t="s">
        <v>49</v>
      </c>
      <c r="B45" s="30">
        <v>228101</v>
      </c>
      <c r="C45" s="13">
        <f t="shared" si="0"/>
        <v>0.0317590652752986</v>
      </c>
      <c r="D45" s="29">
        <v>762885</v>
      </c>
      <c r="E45" s="13">
        <f t="shared" si="1"/>
        <v>0.07948907324309624</v>
      </c>
    </row>
    <row r="46" spans="1:5" ht="13.5" customHeight="1">
      <c r="A46" s="8" t="s">
        <v>50</v>
      </c>
      <c r="B46" s="29">
        <v>1924732</v>
      </c>
      <c r="C46" s="13">
        <f t="shared" si="0"/>
        <v>0.2679851873751366</v>
      </c>
      <c r="D46" s="29">
        <v>2572157</v>
      </c>
      <c r="E46" s="13">
        <f t="shared" si="1"/>
        <v>0.26800681120449704</v>
      </c>
    </row>
    <row r="47" spans="1:5" ht="13.5" customHeight="1">
      <c r="A47" s="8" t="s">
        <v>51</v>
      </c>
      <c r="B47" s="29">
        <v>87514</v>
      </c>
      <c r="C47" s="13">
        <f t="shared" si="0"/>
        <v>0.012184790239860771</v>
      </c>
      <c r="D47" s="29">
        <v>0</v>
      </c>
      <c r="E47" s="13">
        <f t="shared" si="1"/>
        <v>0</v>
      </c>
    </row>
    <row r="48" spans="1:5" ht="13.5" customHeight="1">
      <c r="A48" s="8" t="s">
        <v>52</v>
      </c>
      <c r="B48" s="29">
        <v>17593</v>
      </c>
      <c r="C48" s="13">
        <f t="shared" si="0"/>
        <v>0.0024495168166221467</v>
      </c>
      <c r="D48" s="29">
        <v>12955</v>
      </c>
      <c r="E48" s="13">
        <f t="shared" si="1"/>
        <v>0.0013498508213745347</v>
      </c>
    </row>
    <row r="49" spans="1:5" ht="13.5" customHeight="1">
      <c r="A49" s="8" t="s">
        <v>53</v>
      </c>
      <c r="B49" s="29">
        <v>7392</v>
      </c>
      <c r="C49" s="13">
        <f t="shared" si="0"/>
        <v>0.0010292064064384078</v>
      </c>
      <c r="D49" s="29">
        <v>3631</v>
      </c>
      <c r="E49" s="13">
        <f t="shared" si="1"/>
        <v>0.0003783333332621332</v>
      </c>
    </row>
    <row r="50" spans="1:5" ht="13.5" customHeight="1">
      <c r="A50" s="8" t="s">
        <v>54</v>
      </c>
      <c r="B50" s="29">
        <v>1365300</v>
      </c>
      <c r="C50" s="13">
        <f t="shared" si="0"/>
        <v>0.19009408911124975</v>
      </c>
      <c r="D50" s="29">
        <v>1176358</v>
      </c>
      <c r="E50" s="13">
        <f t="shared" si="1"/>
        <v>0.12257103917641873</v>
      </c>
    </row>
    <row r="51" spans="1:5" ht="13.5" customHeight="1">
      <c r="A51" s="8" t="s">
        <v>55</v>
      </c>
      <c r="B51" s="29">
        <v>917106</v>
      </c>
      <c r="C51" s="13">
        <f t="shared" si="0"/>
        <v>0.1276909321676275</v>
      </c>
      <c r="D51" s="29">
        <v>1366472</v>
      </c>
      <c r="E51" s="13">
        <f t="shared" si="1"/>
        <v>0.1423800348579933</v>
      </c>
    </row>
    <row r="52" spans="1:5" ht="13.5" customHeight="1">
      <c r="A52" s="8" t="s">
        <v>56</v>
      </c>
      <c r="B52" s="29">
        <v>92679</v>
      </c>
      <c r="C52" s="13">
        <f t="shared" si="0"/>
        <v>0.012903925939164665</v>
      </c>
      <c r="D52" s="29">
        <v>290311</v>
      </c>
      <c r="E52" s="13">
        <f t="shared" si="1"/>
        <v>0.03024905764601023</v>
      </c>
    </row>
    <row r="53" spans="1:5" ht="13.5" customHeight="1">
      <c r="A53" s="8" t="s">
        <v>57</v>
      </c>
      <c r="B53" s="29">
        <v>1703187</v>
      </c>
      <c r="C53" s="13">
        <f t="shared" si="0"/>
        <v>0.23713893016269108</v>
      </c>
      <c r="D53" s="29">
        <v>2067343</v>
      </c>
      <c r="E53" s="13">
        <f t="shared" si="1"/>
        <v>0.21540753736880697</v>
      </c>
    </row>
    <row r="54" spans="1:5" ht="13.5" customHeight="1">
      <c r="A54" s="8" t="s">
        <v>58</v>
      </c>
      <c r="B54" s="29">
        <v>31021</v>
      </c>
      <c r="C54" s="13">
        <f t="shared" si="0"/>
        <v>0.004319130402343865</v>
      </c>
      <c r="D54" s="29">
        <v>14239</v>
      </c>
      <c r="E54" s="13">
        <f t="shared" si="1"/>
        <v>0.0014836376569318408</v>
      </c>
    </row>
    <row r="55" spans="1:5" ht="13.5" customHeight="1">
      <c r="A55" s="8" t="s">
        <v>59</v>
      </c>
      <c r="B55" s="29">
        <v>0</v>
      </c>
      <c r="C55" s="13">
        <f t="shared" si="0"/>
        <v>0</v>
      </c>
      <c r="D55" s="29">
        <v>4080</v>
      </c>
      <c r="E55" s="13">
        <f t="shared" si="1"/>
        <v>0.00042511704756527217</v>
      </c>
    </row>
    <row r="56" spans="1:5" ht="13.5" customHeight="1">
      <c r="A56" s="8" t="s">
        <v>60</v>
      </c>
      <c r="B56" s="29">
        <v>6799</v>
      </c>
      <c r="C56" s="13">
        <f t="shared" si="0"/>
        <v>0.0009466415526751535</v>
      </c>
      <c r="D56" s="29">
        <v>7160</v>
      </c>
      <c r="E56" s="13">
        <f t="shared" si="1"/>
        <v>0.0007460387403351345</v>
      </c>
    </row>
    <row r="57" spans="1:5" ht="13.5" customHeight="1">
      <c r="A57" s="8" t="s">
        <v>61</v>
      </c>
      <c r="B57" s="29">
        <v>6700</v>
      </c>
      <c r="C57" s="13">
        <f t="shared" si="0"/>
        <v>0.0009328575383032106</v>
      </c>
      <c r="D57" s="29">
        <v>0</v>
      </c>
      <c r="E57" s="13">
        <f t="shared" si="1"/>
        <v>0</v>
      </c>
    </row>
    <row r="58" spans="1:5" ht="13.5" customHeight="1">
      <c r="A58" s="8" t="s">
        <v>62</v>
      </c>
      <c r="B58" s="29">
        <v>0</v>
      </c>
      <c r="C58" s="13">
        <f t="shared" si="0"/>
        <v>0</v>
      </c>
      <c r="D58" s="29">
        <v>4233</v>
      </c>
      <c r="E58" s="13">
        <f t="shared" si="1"/>
        <v>0.00044105893684896985</v>
      </c>
    </row>
    <row r="59" spans="1:5" ht="13.5" customHeight="1">
      <c r="A59" s="8" t="s">
        <v>63</v>
      </c>
      <c r="B59" s="29">
        <v>11000</v>
      </c>
      <c r="C59" s="13">
        <f t="shared" si="0"/>
        <v>0.0015315571524381069</v>
      </c>
      <c r="D59" s="29">
        <v>0</v>
      </c>
      <c r="E59" s="13">
        <f t="shared" si="1"/>
        <v>0</v>
      </c>
    </row>
    <row r="60" spans="1:5" ht="12.75">
      <c r="A60" s="8" t="s">
        <v>64</v>
      </c>
      <c r="B60" s="29">
        <v>206280</v>
      </c>
      <c r="C60" s="13">
        <f t="shared" si="0"/>
        <v>0.02872087358226661</v>
      </c>
      <c r="D60" s="29">
        <v>1440</v>
      </c>
      <c r="E60" s="13">
        <f t="shared" si="1"/>
        <v>0.0001500413109053902</v>
      </c>
    </row>
    <row r="61" spans="1:5" ht="12.75">
      <c r="A61" s="8" t="s">
        <v>65</v>
      </c>
      <c r="B61" s="29">
        <v>7802</v>
      </c>
      <c r="C61" s="13">
        <f t="shared" si="0"/>
        <v>0.001086291718483828</v>
      </c>
      <c r="D61" s="29">
        <v>0</v>
      </c>
      <c r="E61" s="13">
        <f t="shared" si="1"/>
        <v>0</v>
      </c>
    </row>
    <row r="62" spans="1:5" ht="13.5" customHeight="1">
      <c r="A62" s="8" t="s">
        <v>66</v>
      </c>
      <c r="B62" s="29">
        <v>16168</v>
      </c>
      <c r="C62" s="13">
        <f t="shared" si="0"/>
        <v>0.0022511105491472105</v>
      </c>
      <c r="D62" s="29">
        <v>0</v>
      </c>
      <c r="E62" s="13">
        <f t="shared" si="1"/>
        <v>0</v>
      </c>
    </row>
    <row r="63" spans="1:5" ht="12.75">
      <c r="A63" s="8" t="s">
        <v>67</v>
      </c>
      <c r="B63" s="29">
        <v>4800</v>
      </c>
      <c r="C63" s="13">
        <f t="shared" si="0"/>
        <v>0.0006683158483366285</v>
      </c>
      <c r="D63" s="29">
        <v>8158</v>
      </c>
      <c r="E63" s="13">
        <f t="shared" si="1"/>
        <v>0.0008500257044209536</v>
      </c>
    </row>
    <row r="64" spans="1:5" ht="12.75">
      <c r="A64" s="8" t="s">
        <v>68</v>
      </c>
      <c r="B64" s="29">
        <v>0</v>
      </c>
      <c r="C64" s="13">
        <f t="shared" si="0"/>
        <v>0</v>
      </c>
      <c r="D64" s="29">
        <v>2540</v>
      </c>
      <c r="E64" s="13">
        <f t="shared" si="1"/>
        <v>0.000264656201180341</v>
      </c>
    </row>
    <row r="65" spans="1:5" ht="12.75">
      <c r="A65" s="8" t="s">
        <v>69</v>
      </c>
      <c r="B65" s="29">
        <v>5537660</v>
      </c>
      <c r="C65" s="13">
        <f t="shared" si="0"/>
        <v>0.7710220709791279</v>
      </c>
      <c r="D65" s="29">
        <v>5433693</v>
      </c>
      <c r="E65" s="13">
        <f t="shared" si="1"/>
        <v>0.566165569984335</v>
      </c>
    </row>
    <row r="66" spans="1:5" ht="12.75">
      <c r="A66" s="8" t="s">
        <v>70</v>
      </c>
      <c r="B66" s="29">
        <v>34610038</v>
      </c>
      <c r="C66" s="13">
        <f t="shared" si="0"/>
        <v>4.818841022277698</v>
      </c>
      <c r="D66" s="29">
        <v>61767418</v>
      </c>
      <c r="E66" s="13">
        <f t="shared" si="1"/>
        <v>6.435878033306384</v>
      </c>
    </row>
    <row r="67" spans="1:5" ht="12.75">
      <c r="A67" s="8" t="s">
        <v>71</v>
      </c>
      <c r="B67" s="29">
        <v>1858944</v>
      </c>
      <c r="C67" s="13">
        <f t="shared" si="0"/>
        <v>0.25882536174380943</v>
      </c>
      <c r="D67" s="29">
        <v>888186</v>
      </c>
      <c r="E67" s="13">
        <f t="shared" si="1"/>
        <v>0.0925448553943159</v>
      </c>
    </row>
    <row r="68" spans="1:5" ht="13.5" customHeight="1">
      <c r="A68" s="8" t="s">
        <v>7</v>
      </c>
      <c r="B68" s="29">
        <v>18725116</v>
      </c>
      <c r="C68" s="13">
        <f t="shared" si="0"/>
        <v>2.6071441218212033</v>
      </c>
      <c r="D68" s="29">
        <v>34841177</v>
      </c>
      <c r="E68" s="13">
        <f t="shared" si="1"/>
        <v>3.6302887990046737</v>
      </c>
    </row>
    <row r="69" spans="1:5" ht="12.75">
      <c r="A69" s="8" t="s">
        <v>72</v>
      </c>
      <c r="B69" s="29">
        <v>0</v>
      </c>
      <c r="C69" s="13">
        <f t="shared" si="0"/>
        <v>0</v>
      </c>
      <c r="D69" s="29">
        <v>11401</v>
      </c>
      <c r="E69" s="13">
        <f t="shared" si="1"/>
        <v>0.0011879312400224678</v>
      </c>
    </row>
    <row r="70" spans="1:5" ht="13.5" customHeight="1">
      <c r="A70" s="8" t="s">
        <v>73</v>
      </c>
      <c r="B70" s="29">
        <v>19263</v>
      </c>
      <c r="C70" s="13">
        <f t="shared" si="0"/>
        <v>0.002682035038855932</v>
      </c>
      <c r="D70" s="29">
        <v>29110</v>
      </c>
      <c r="E70" s="13">
        <f t="shared" si="1"/>
        <v>0.0030331267780943807</v>
      </c>
    </row>
    <row r="71" spans="1:5" ht="12.75">
      <c r="A71" s="8" t="s">
        <v>74</v>
      </c>
      <c r="B71" s="29">
        <v>6270</v>
      </c>
      <c r="C71" s="13">
        <f t="shared" si="0"/>
        <v>0.000872987576889721</v>
      </c>
      <c r="D71" s="29">
        <v>11743</v>
      </c>
      <c r="E71" s="13">
        <f t="shared" si="1"/>
        <v>0.001223566051362498</v>
      </c>
    </row>
    <row r="72" spans="1:5" ht="12.75">
      <c r="A72" s="8" t="s">
        <v>75</v>
      </c>
      <c r="B72" s="29">
        <v>58536</v>
      </c>
      <c r="C72" s="13">
        <f aca="true" t="shared" si="2" ref="C72:C113">B72/$B$113*100</f>
        <v>0.008150111770465185</v>
      </c>
      <c r="D72" s="29">
        <v>0</v>
      </c>
      <c r="E72" s="13">
        <f aca="true" t="shared" si="3" ref="E72:E113">D72/$D$113*100</f>
        <v>0</v>
      </c>
    </row>
    <row r="73" spans="1:5" ht="12.75">
      <c r="A73" s="8" t="s">
        <v>76</v>
      </c>
      <c r="B73" s="29">
        <v>34757</v>
      </c>
      <c r="C73" s="13">
        <f t="shared" si="2"/>
        <v>0.004839302904299208</v>
      </c>
      <c r="D73" s="29">
        <v>2860</v>
      </c>
      <c r="E73" s="13">
        <f t="shared" si="3"/>
        <v>0.0002979987147148722</v>
      </c>
    </row>
    <row r="74" spans="1:5" ht="12.75">
      <c r="A74" s="8" t="s">
        <v>77</v>
      </c>
      <c r="B74" s="29">
        <v>1636</v>
      </c>
      <c r="C74" s="13">
        <f t="shared" si="2"/>
        <v>0.00022778431830806754</v>
      </c>
      <c r="D74" s="29">
        <v>0</v>
      </c>
      <c r="E74" s="13">
        <f t="shared" si="3"/>
        <v>0</v>
      </c>
    </row>
    <row r="75" spans="1:5" ht="12.75">
      <c r="A75" s="8" t="s">
        <v>78</v>
      </c>
      <c r="B75" s="29">
        <v>45116</v>
      </c>
      <c r="C75" s="13">
        <f t="shared" si="2"/>
        <v>0.006281612044490694</v>
      </c>
      <c r="D75" s="29">
        <v>73980</v>
      </c>
      <c r="E75" s="13">
        <f t="shared" si="3"/>
        <v>0.007708372347764421</v>
      </c>
    </row>
    <row r="76" spans="1:5" ht="12.75">
      <c r="A76" s="8" t="s">
        <v>79</v>
      </c>
      <c r="B76" s="29">
        <v>0</v>
      </c>
      <c r="C76" s="13">
        <f t="shared" si="2"/>
        <v>0</v>
      </c>
      <c r="D76" s="29">
        <v>18889</v>
      </c>
      <c r="E76" s="13">
        <f t="shared" si="3"/>
        <v>0.0019681460567304966</v>
      </c>
    </row>
    <row r="77" spans="1:5" ht="12.75">
      <c r="A77" s="8" t="s">
        <v>80</v>
      </c>
      <c r="B77" s="29">
        <v>17282810</v>
      </c>
      <c r="C77" s="13">
        <f t="shared" si="2"/>
        <v>2.406328297248076</v>
      </c>
      <c r="D77" s="29">
        <v>29116939</v>
      </c>
      <c r="E77" s="13">
        <f t="shared" si="3"/>
        <v>3.033849789661306</v>
      </c>
    </row>
    <row r="78" spans="1:5" ht="12.75">
      <c r="A78" s="8" t="s">
        <v>81</v>
      </c>
      <c r="B78" s="29">
        <v>171393</v>
      </c>
      <c r="C78" s="13">
        <f t="shared" si="2"/>
        <v>0.02386347045707495</v>
      </c>
      <c r="D78" s="29">
        <v>148328</v>
      </c>
      <c r="E78" s="13">
        <f t="shared" si="3"/>
        <v>0.015455088586093551</v>
      </c>
    </row>
    <row r="79" spans="1:5" ht="12.75">
      <c r="A79" s="8" t="s">
        <v>82</v>
      </c>
      <c r="B79" s="29">
        <v>1200</v>
      </c>
      <c r="C79" s="13">
        <f t="shared" si="2"/>
        <v>0.00016707896208415713</v>
      </c>
      <c r="D79" s="29">
        <v>0</v>
      </c>
      <c r="E79" s="13">
        <f t="shared" si="3"/>
        <v>0</v>
      </c>
    </row>
    <row r="80" spans="1:5" ht="12.75">
      <c r="A80" s="8" t="s">
        <v>83</v>
      </c>
      <c r="B80" s="29">
        <v>53965</v>
      </c>
      <c r="C80" s="13">
        <f t="shared" si="2"/>
        <v>0.0075136801573929485</v>
      </c>
      <c r="D80" s="29">
        <v>0</v>
      </c>
      <c r="E80" s="13">
        <f t="shared" si="3"/>
        <v>0</v>
      </c>
    </row>
    <row r="81" spans="1:5" ht="12.75">
      <c r="A81" s="8" t="s">
        <v>84</v>
      </c>
      <c r="B81" s="29">
        <v>4512</v>
      </c>
      <c r="C81" s="13">
        <f t="shared" si="2"/>
        <v>0.0006282168974364309</v>
      </c>
      <c r="D81" s="29">
        <v>162491</v>
      </c>
      <c r="E81" s="13">
        <f t="shared" si="3"/>
        <v>0.016930807396060944</v>
      </c>
    </row>
    <row r="82" spans="1:5" ht="13.5" customHeight="1">
      <c r="A82" s="8" t="s">
        <v>85</v>
      </c>
      <c r="B82" s="29">
        <v>7726</v>
      </c>
      <c r="C82" s="13">
        <f t="shared" si="2"/>
        <v>0.001075710050885165</v>
      </c>
      <c r="D82" s="29">
        <v>61467</v>
      </c>
      <c r="E82" s="13">
        <f t="shared" si="3"/>
        <v>0.006404575873209457</v>
      </c>
    </row>
    <row r="83" spans="1:5" ht="12.75">
      <c r="A83" s="8" t="s">
        <v>86</v>
      </c>
      <c r="B83" s="29">
        <v>60750</v>
      </c>
      <c r="C83" s="13">
        <f t="shared" si="2"/>
        <v>0.008458372455510454</v>
      </c>
      <c r="D83" s="29">
        <v>19030</v>
      </c>
      <c r="E83" s="13">
        <f t="shared" si="3"/>
        <v>0.001982837601756649</v>
      </c>
    </row>
    <row r="84" spans="1:5" ht="12.75">
      <c r="A84" s="8" t="s">
        <v>87</v>
      </c>
      <c r="B84" s="29">
        <v>0</v>
      </c>
      <c r="C84" s="13">
        <f t="shared" si="2"/>
        <v>0</v>
      </c>
      <c r="D84" s="29">
        <v>65890</v>
      </c>
      <c r="E84" s="13">
        <f t="shared" si="3"/>
        <v>0.006865431927469554</v>
      </c>
    </row>
    <row r="85" spans="1:5" ht="12.75">
      <c r="A85" s="8" t="s">
        <v>88</v>
      </c>
      <c r="B85" s="29">
        <v>351344</v>
      </c>
      <c r="C85" s="13">
        <f t="shared" si="2"/>
        <v>0.04891849237874674</v>
      </c>
      <c r="D85" s="29">
        <v>546854</v>
      </c>
      <c r="E85" s="13">
        <f t="shared" si="3"/>
        <v>0.056979646551289065</v>
      </c>
    </row>
    <row r="86" spans="1:5" ht="12.75">
      <c r="A86" s="8" t="s">
        <v>89</v>
      </c>
      <c r="B86" s="29">
        <v>477840</v>
      </c>
      <c r="C86" s="13">
        <f t="shared" si="2"/>
        <v>0.06653084270191137</v>
      </c>
      <c r="D86" s="29">
        <v>499469</v>
      </c>
      <c r="E86" s="13">
        <f t="shared" si="3"/>
        <v>0.05204234966430856</v>
      </c>
    </row>
    <row r="87" spans="1:5" ht="12.75">
      <c r="A87" s="8" t="s">
        <v>90</v>
      </c>
      <c r="B87" s="29">
        <v>39746</v>
      </c>
      <c r="C87" s="13">
        <f t="shared" si="2"/>
        <v>0.005533933689164091</v>
      </c>
      <c r="D87" s="29">
        <v>0</v>
      </c>
      <c r="E87" s="13">
        <f t="shared" si="3"/>
        <v>0</v>
      </c>
    </row>
    <row r="88" spans="1:5" ht="12.75">
      <c r="A88" s="8" t="s">
        <v>91</v>
      </c>
      <c r="B88" s="29">
        <v>15337</v>
      </c>
      <c r="C88" s="13">
        <f t="shared" si="2"/>
        <v>0.0021354083679039314</v>
      </c>
      <c r="D88" s="29">
        <v>0</v>
      </c>
      <c r="E88" s="13">
        <f t="shared" si="3"/>
        <v>0</v>
      </c>
    </row>
    <row r="89" spans="1:5" ht="12.75">
      <c r="A89" s="8" t="s">
        <v>92</v>
      </c>
      <c r="B89" s="29">
        <v>205642</v>
      </c>
      <c r="C89" s="13">
        <f t="shared" si="2"/>
        <v>0.028632043267425196</v>
      </c>
      <c r="D89" s="29">
        <v>62712</v>
      </c>
      <c r="E89" s="13">
        <f t="shared" si="3"/>
        <v>0.006534299089929743</v>
      </c>
    </row>
    <row r="90" spans="1:5" ht="12.75">
      <c r="A90" s="8" t="s">
        <v>93</v>
      </c>
      <c r="B90" s="29">
        <v>12700</v>
      </c>
      <c r="C90" s="13">
        <f t="shared" si="2"/>
        <v>0.0017682523487239964</v>
      </c>
      <c r="D90" s="29">
        <v>0</v>
      </c>
      <c r="E90" s="13">
        <f t="shared" si="3"/>
        <v>0</v>
      </c>
    </row>
    <row r="91" spans="1:5" ht="12.75">
      <c r="A91" s="8" t="s">
        <v>94</v>
      </c>
      <c r="B91" s="29">
        <v>1721</v>
      </c>
      <c r="C91" s="13">
        <f t="shared" si="2"/>
        <v>0.000239619078122362</v>
      </c>
      <c r="D91" s="29">
        <v>2700</v>
      </c>
      <c r="E91" s="13">
        <f t="shared" si="3"/>
        <v>0.0002813274579476066</v>
      </c>
    </row>
    <row r="92" spans="1:5" ht="12.75">
      <c r="A92" s="8" t="s">
        <v>8</v>
      </c>
      <c r="B92" s="29">
        <v>1698929</v>
      </c>
      <c r="C92" s="13">
        <f t="shared" si="2"/>
        <v>0.23654607831222915</v>
      </c>
      <c r="D92" s="29">
        <v>1412010</v>
      </c>
      <c r="E92" s="13">
        <f t="shared" si="3"/>
        <v>0.14712488292466666</v>
      </c>
    </row>
    <row r="93" spans="1:5" ht="12.75">
      <c r="A93" s="8" t="s">
        <v>95</v>
      </c>
      <c r="B93" s="29">
        <v>0</v>
      </c>
      <c r="C93" s="13">
        <f t="shared" si="2"/>
        <v>0</v>
      </c>
      <c r="D93" s="29">
        <v>2335</v>
      </c>
      <c r="E93" s="13">
        <f t="shared" si="3"/>
        <v>0.000243296153447282</v>
      </c>
    </row>
    <row r="94" spans="1:5" ht="12.75">
      <c r="A94" s="8" t="s">
        <v>96</v>
      </c>
      <c r="B94" s="29">
        <v>0</v>
      </c>
      <c r="C94" s="13">
        <f t="shared" si="2"/>
        <v>0</v>
      </c>
      <c r="D94" s="29">
        <v>9648</v>
      </c>
      <c r="E94" s="13">
        <f t="shared" si="3"/>
        <v>0.0010052767830661144</v>
      </c>
    </row>
    <row r="95" spans="1:5" ht="13.5" customHeight="1">
      <c r="A95" s="8" t="s">
        <v>97</v>
      </c>
      <c r="B95" s="29">
        <v>623543</v>
      </c>
      <c r="C95" s="13">
        <f t="shared" si="2"/>
        <v>0.08681743104570132</v>
      </c>
      <c r="D95" s="29">
        <v>546419</v>
      </c>
      <c r="E95" s="13">
        <f t="shared" si="3"/>
        <v>0.05693432157195306</v>
      </c>
    </row>
    <row r="96" spans="1:5" ht="12.75">
      <c r="A96" s="8" t="s">
        <v>98</v>
      </c>
      <c r="B96" s="29">
        <v>241910</v>
      </c>
      <c r="C96" s="13">
        <f t="shared" si="2"/>
        <v>0.03368172643148204</v>
      </c>
      <c r="D96" s="29">
        <v>127712</v>
      </c>
      <c r="E96" s="13">
        <f t="shared" si="3"/>
        <v>0.013306997151631384</v>
      </c>
    </row>
    <row r="97" spans="1:5" ht="12.75">
      <c r="A97" s="8" t="s">
        <v>99</v>
      </c>
      <c r="B97" s="29">
        <v>17058</v>
      </c>
      <c r="C97" s="13">
        <f t="shared" si="2"/>
        <v>0.0023750274460262936</v>
      </c>
      <c r="D97" s="29">
        <v>32287</v>
      </c>
      <c r="E97" s="13">
        <f t="shared" si="3"/>
        <v>0.003364155420279398</v>
      </c>
    </row>
    <row r="98" spans="1:5" ht="12.75">
      <c r="A98" s="8" t="s">
        <v>100</v>
      </c>
      <c r="B98" s="29">
        <v>541164</v>
      </c>
      <c r="C98" s="13">
        <f t="shared" si="2"/>
        <v>0.07534759953109234</v>
      </c>
      <c r="D98" s="29">
        <v>155718</v>
      </c>
      <c r="E98" s="13">
        <f t="shared" si="3"/>
        <v>0.01622509225803163</v>
      </c>
    </row>
    <row r="99" spans="1:5" ht="13.5" customHeight="1">
      <c r="A99" s="8" t="s">
        <v>101</v>
      </c>
      <c r="B99" s="29">
        <v>163716</v>
      </c>
      <c r="C99" s="13">
        <f t="shared" si="2"/>
        <v>0.022794582797141555</v>
      </c>
      <c r="D99" s="29">
        <v>1207526</v>
      </c>
      <c r="E99" s="13">
        <f t="shared" si="3"/>
        <v>0.1258185999946821</v>
      </c>
    </row>
    <row r="100" spans="1:5" ht="12.75">
      <c r="A100" s="8" t="s">
        <v>102</v>
      </c>
      <c r="B100" s="29">
        <v>1940473</v>
      </c>
      <c r="C100" s="13">
        <f t="shared" si="2"/>
        <v>0.2701768456602755</v>
      </c>
      <c r="D100" s="29">
        <v>1866134</v>
      </c>
      <c r="E100" s="13">
        <f t="shared" si="3"/>
        <v>0.19444249422577736</v>
      </c>
    </row>
    <row r="101" spans="1:5" ht="12.75">
      <c r="A101" s="8" t="s">
        <v>103</v>
      </c>
      <c r="B101" s="29">
        <v>9746</v>
      </c>
      <c r="C101" s="13">
        <f t="shared" si="2"/>
        <v>0.0013569596370601627</v>
      </c>
      <c r="D101" s="29">
        <v>2146</v>
      </c>
      <c r="E101" s="13">
        <f t="shared" si="3"/>
        <v>0.00022360323139094954</v>
      </c>
    </row>
    <row r="102" spans="1:5" ht="12.75">
      <c r="A102" s="8" t="s">
        <v>104</v>
      </c>
      <c r="B102" s="29">
        <v>44382626</v>
      </c>
      <c r="C102" s="13">
        <f t="shared" si="2"/>
        <v>6.179502572207771</v>
      </c>
      <c r="D102" s="29">
        <v>51783720</v>
      </c>
      <c r="E102" s="13">
        <f t="shared" si="3"/>
        <v>5.395623078026161</v>
      </c>
    </row>
    <row r="103" spans="1:5" ht="12.75">
      <c r="A103" s="8" t="s">
        <v>105</v>
      </c>
      <c r="B103" s="29">
        <v>9924713</v>
      </c>
      <c r="C103" s="13">
        <f t="shared" si="2"/>
        <v>1.381842289185951</v>
      </c>
      <c r="D103" s="29">
        <v>12894928</v>
      </c>
      <c r="E103" s="13">
        <f t="shared" si="3"/>
        <v>1.343591598021265</v>
      </c>
    </row>
    <row r="104" spans="1:5" ht="12.75">
      <c r="A104" s="8" t="s">
        <v>106</v>
      </c>
      <c r="B104" s="29">
        <v>1871345</v>
      </c>
      <c r="C104" s="13">
        <f t="shared" si="2"/>
        <v>0.26055198358448084</v>
      </c>
      <c r="D104" s="29">
        <v>1496053</v>
      </c>
      <c r="E104" s="13">
        <f t="shared" si="3"/>
        <v>0.1558817731277373</v>
      </c>
    </row>
    <row r="105" spans="1:5" ht="12.75">
      <c r="A105" s="8" t="s">
        <v>107</v>
      </c>
      <c r="B105" s="29">
        <v>260478</v>
      </c>
      <c r="C105" s="13">
        <f t="shared" si="2"/>
        <v>0.03626699490479757</v>
      </c>
      <c r="D105" s="29">
        <v>373373</v>
      </c>
      <c r="E105" s="13">
        <f t="shared" si="3"/>
        <v>0.03890373220602656</v>
      </c>
    </row>
    <row r="106" spans="1:5" ht="12.75">
      <c r="A106" s="8" t="s">
        <v>108</v>
      </c>
      <c r="B106" s="29">
        <v>7559013</v>
      </c>
      <c r="C106" s="13">
        <f t="shared" si="2"/>
        <v>1.0524600386838756</v>
      </c>
      <c r="D106" s="29">
        <v>4234096</v>
      </c>
      <c r="E106" s="13">
        <f t="shared" si="3"/>
        <v>0.4411731349578256</v>
      </c>
    </row>
    <row r="107" spans="1:5" ht="13.5" customHeight="1">
      <c r="A107" s="8" t="s">
        <v>109</v>
      </c>
      <c r="B107" s="29">
        <v>132694</v>
      </c>
      <c r="C107" s="13">
        <f t="shared" si="2"/>
        <v>0.018475313162329286</v>
      </c>
      <c r="D107" s="29">
        <v>0</v>
      </c>
      <c r="E107" s="13">
        <f t="shared" si="3"/>
        <v>0</v>
      </c>
    </row>
    <row r="108" spans="1:5" ht="12.75">
      <c r="A108" s="8" t="s">
        <v>110</v>
      </c>
      <c r="B108" s="29">
        <v>350609</v>
      </c>
      <c r="C108" s="13">
        <f t="shared" si="2"/>
        <v>0.0488161565144702</v>
      </c>
      <c r="D108" s="29">
        <v>264665</v>
      </c>
      <c r="E108" s="13">
        <f t="shared" si="3"/>
        <v>0.027576863576927152</v>
      </c>
    </row>
    <row r="109" spans="1:5" ht="12.75">
      <c r="A109" s="8" t="s">
        <v>111</v>
      </c>
      <c r="B109" s="29">
        <v>219028</v>
      </c>
      <c r="C109" s="13">
        <f t="shared" si="2"/>
        <v>0.030495809089473972</v>
      </c>
      <c r="D109" s="29">
        <v>261798</v>
      </c>
      <c r="E109" s="13">
        <f t="shared" si="3"/>
        <v>0.02727813549472871</v>
      </c>
    </row>
    <row r="110" spans="1:5" ht="12.75">
      <c r="A110" s="8" t="s">
        <v>112</v>
      </c>
      <c r="B110" s="29">
        <v>18672</v>
      </c>
      <c r="C110" s="13">
        <f t="shared" si="2"/>
        <v>0.002599748650029485</v>
      </c>
      <c r="D110" s="29">
        <v>14193</v>
      </c>
      <c r="E110" s="13">
        <f t="shared" si="3"/>
        <v>0.001478844670611252</v>
      </c>
    </row>
    <row r="111" spans="1:5" ht="22.5">
      <c r="A111" s="28" t="s">
        <v>113</v>
      </c>
      <c r="B111" s="29">
        <v>0</v>
      </c>
      <c r="C111" s="13">
        <f t="shared" si="2"/>
        <v>0</v>
      </c>
      <c r="D111" s="29">
        <v>0</v>
      </c>
      <c r="E111" s="13">
        <f t="shared" si="3"/>
        <v>0</v>
      </c>
    </row>
    <row r="112" spans="1:5" ht="12.75">
      <c r="A112" s="8"/>
      <c r="B112" s="7"/>
      <c r="C112" s="13"/>
      <c r="D112" s="7"/>
      <c r="E112" s="13"/>
    </row>
    <row r="113" spans="1:5" ht="12.75">
      <c r="A113" s="5" t="s">
        <v>1</v>
      </c>
      <c r="B113" s="6">
        <f>SUM(B7:B112)</f>
        <v>718223279</v>
      </c>
      <c r="C113" s="10">
        <f t="shared" si="2"/>
        <v>100</v>
      </c>
      <c r="D113" s="6">
        <f>SUM(D7:D112)</f>
        <v>959735683</v>
      </c>
      <c r="E113" s="10">
        <f t="shared" si="3"/>
        <v>100</v>
      </c>
    </row>
    <row r="114" spans="1:5" ht="12.75">
      <c r="A114" s="14"/>
      <c r="B114" s="15"/>
      <c r="C114" s="14"/>
      <c r="D114" s="16"/>
      <c r="E114" s="16"/>
    </row>
    <row r="115" spans="1:5" ht="12.75">
      <c r="A115" s="4"/>
      <c r="E115" s="13"/>
    </row>
    <row r="116" spans="1:5" ht="13.5" customHeight="1">
      <c r="A116" s="9" t="s">
        <v>3</v>
      </c>
      <c r="E116" s="13"/>
    </row>
    <row r="117" spans="1:5" ht="12.75">
      <c r="A117" s="12" t="s">
        <v>4</v>
      </c>
      <c r="B117" s="11"/>
      <c r="C117" s="11"/>
      <c r="D117" s="11"/>
      <c r="E117" s="13"/>
    </row>
    <row r="118" spans="1:5" ht="12.75">
      <c r="A118" s="18" t="s">
        <v>6</v>
      </c>
      <c r="E118" s="13"/>
    </row>
    <row r="119" spans="2:5" ht="12.75">
      <c r="B119" s="11"/>
      <c r="E119" s="13"/>
    </row>
    <row r="120" spans="2:5" ht="12.75">
      <c r="B120" s="11"/>
      <c r="E120" s="13"/>
    </row>
    <row r="121" ht="12.75">
      <c r="E121" s="13"/>
    </row>
    <row r="122" ht="13.5" customHeight="1">
      <c r="E122" s="13"/>
    </row>
    <row r="123" ht="12.75">
      <c r="E123" s="13"/>
    </row>
    <row r="124" ht="12.75">
      <c r="E124" s="13"/>
    </row>
    <row r="125" ht="12.75">
      <c r="E125" s="13"/>
    </row>
    <row r="126" ht="12.75">
      <c r="E126" s="13"/>
    </row>
    <row r="127" ht="12.75">
      <c r="E127" s="13"/>
    </row>
    <row r="128" ht="12.75">
      <c r="E128" s="13"/>
    </row>
    <row r="129" ht="13.5" customHeight="1">
      <c r="E129" s="13"/>
    </row>
    <row r="130" ht="12.75">
      <c r="E130" s="13"/>
    </row>
    <row r="131" ht="12.75">
      <c r="E131" s="13"/>
    </row>
    <row r="132" ht="12.75">
      <c r="E132" s="13"/>
    </row>
    <row r="133" ht="12.75">
      <c r="E133" s="13"/>
    </row>
    <row r="134" ht="12.75">
      <c r="E134" s="13"/>
    </row>
    <row r="135" ht="12.75">
      <c r="E135" s="13"/>
    </row>
    <row r="136" ht="12.75">
      <c r="E136" s="13"/>
    </row>
    <row r="137" ht="12.75">
      <c r="E137" s="13"/>
    </row>
    <row r="138" ht="12.75">
      <c r="E138" s="13"/>
    </row>
    <row r="139" ht="12.75">
      <c r="E139" s="13"/>
    </row>
    <row r="140" ht="12.75">
      <c r="E140" s="13"/>
    </row>
    <row r="141" ht="12.75">
      <c r="E141" s="13"/>
    </row>
    <row r="142" ht="12.75">
      <c r="E142" s="13"/>
    </row>
    <row r="143" ht="13.5" customHeight="1">
      <c r="E143" s="13"/>
    </row>
    <row r="144" ht="12.75">
      <c r="E144" s="13"/>
    </row>
    <row r="145" ht="12.75">
      <c r="E145" s="13"/>
    </row>
    <row r="146" ht="12.75">
      <c r="E146" s="13"/>
    </row>
    <row r="147" ht="12.75">
      <c r="E147" s="13"/>
    </row>
    <row r="148" ht="12.75">
      <c r="E148" s="13"/>
    </row>
    <row r="149" ht="12.75">
      <c r="E149" s="13"/>
    </row>
    <row r="150" ht="12.75">
      <c r="E150" s="13"/>
    </row>
    <row r="151" ht="12.75">
      <c r="E151" s="13"/>
    </row>
    <row r="152" ht="13.5" customHeight="1">
      <c r="E152" s="13"/>
    </row>
    <row r="153" ht="12.75">
      <c r="E153" s="13"/>
    </row>
    <row r="154" ht="13.5" customHeight="1">
      <c r="E154" s="13"/>
    </row>
    <row r="155" ht="12.75">
      <c r="E155" s="13"/>
    </row>
    <row r="156" ht="12.75">
      <c r="E156" s="13"/>
    </row>
    <row r="157" ht="12.75">
      <c r="E157" s="13"/>
    </row>
    <row r="158" ht="12.75">
      <c r="E158" s="13"/>
    </row>
    <row r="159" ht="12.75">
      <c r="E159" s="13"/>
    </row>
    <row r="160" ht="12.75">
      <c r="E160" s="13"/>
    </row>
    <row r="161" ht="12.75">
      <c r="E161" s="13"/>
    </row>
    <row r="162" ht="12.75">
      <c r="E162" s="13"/>
    </row>
    <row r="163" ht="12.75">
      <c r="E163" s="13"/>
    </row>
    <row r="164" ht="12.75">
      <c r="E164" s="13"/>
    </row>
    <row r="165" ht="12.75">
      <c r="E165" s="13"/>
    </row>
    <row r="166" ht="13.5" customHeight="1">
      <c r="E166" s="13"/>
    </row>
    <row r="167" ht="12.75">
      <c r="E167" s="13"/>
    </row>
    <row r="168" ht="12.75">
      <c r="E168" s="13"/>
    </row>
    <row r="169" ht="12.75">
      <c r="E169" s="13"/>
    </row>
    <row r="170" ht="12.75">
      <c r="E170" s="13"/>
    </row>
    <row r="171" ht="12.75">
      <c r="E171" s="13"/>
    </row>
    <row r="172" ht="12.75">
      <c r="E172" s="13"/>
    </row>
    <row r="173" ht="12.75">
      <c r="E173" s="13"/>
    </row>
    <row r="174" ht="12.75">
      <c r="E174" s="13"/>
    </row>
    <row r="175" ht="12.75">
      <c r="E175" s="13"/>
    </row>
    <row r="176" ht="12.75">
      <c r="E176" s="13"/>
    </row>
    <row r="177" ht="13.5" customHeight="1">
      <c r="E177" s="13"/>
    </row>
    <row r="178" ht="12.75">
      <c r="E178" s="13"/>
    </row>
    <row r="179" ht="12.75">
      <c r="E179" s="13"/>
    </row>
    <row r="180" ht="12.75">
      <c r="E180" s="13"/>
    </row>
    <row r="181" ht="12.75">
      <c r="E181" s="13"/>
    </row>
    <row r="182" ht="12.75">
      <c r="E182" s="13"/>
    </row>
    <row r="183" ht="12.75">
      <c r="E183" s="13"/>
    </row>
    <row r="184" ht="12.75">
      <c r="E184" s="13"/>
    </row>
    <row r="185" ht="12.75">
      <c r="E185" s="13"/>
    </row>
    <row r="186" ht="13.5" customHeight="1">
      <c r="E186" s="13"/>
    </row>
    <row r="187" ht="12.75">
      <c r="E187" s="13"/>
    </row>
    <row r="188" ht="12.75">
      <c r="E188" s="13"/>
    </row>
    <row r="189" ht="13.5" customHeight="1">
      <c r="E189" s="13"/>
    </row>
    <row r="190" ht="12.75">
      <c r="E190" s="13"/>
    </row>
    <row r="199" ht="13.5" customHeight="1"/>
    <row r="212" ht="13.5" customHeight="1"/>
    <row r="218" ht="13.5" customHeight="1"/>
    <row r="220" ht="13.5" customHeight="1"/>
    <row r="229" ht="13.5" customHeight="1"/>
    <row r="235" ht="13.5" customHeight="1"/>
    <row r="246" ht="13.5" customHeight="1"/>
    <row r="250" ht="13.5" customHeight="1"/>
    <row r="259" ht="13.5" customHeight="1"/>
    <row r="265" ht="13.5" customHeight="1"/>
    <row r="274" ht="13.5" customHeight="1"/>
    <row r="281" ht="13.5" customHeight="1"/>
    <row r="282" ht="13.5" customHeight="1"/>
    <row r="312" ht="13.5" customHeight="1"/>
    <row r="343" ht="13.5" customHeight="1"/>
    <row r="375" ht="13.5" customHeight="1"/>
    <row r="407" ht="13.5" customHeight="1"/>
    <row r="438" ht="13.5" customHeight="1"/>
    <row r="470" ht="13.5" customHeight="1"/>
    <row r="502" ht="13.5" customHeight="1"/>
    <row r="533" ht="13.5" customHeight="1"/>
    <row r="565" ht="13.5" customHeight="1"/>
    <row r="599" ht="13.5" customHeight="1"/>
    <row r="630" ht="13.5" customHeight="1"/>
    <row r="661" ht="13.5" customHeight="1"/>
    <row r="692" ht="13.5" customHeight="1"/>
    <row r="724" ht="13.5" customHeight="1"/>
    <row r="755" ht="13.5" customHeight="1"/>
    <row r="785" ht="13.5" customHeight="1"/>
    <row r="816" ht="13.5" customHeight="1"/>
    <row r="847" ht="13.5" customHeight="1"/>
    <row r="879" ht="13.5" customHeight="1"/>
    <row r="911" ht="13.5" customHeight="1"/>
    <row r="943" ht="13.5" customHeight="1"/>
    <row r="976" ht="13.5" customHeight="1"/>
    <row r="1006" ht="13.5" customHeight="1"/>
    <row r="1038" ht="13.5" customHeight="1"/>
    <row r="1069" ht="13.5" customHeight="1"/>
    <row r="1100" ht="13.5" customHeight="1"/>
    <row r="1130" ht="13.5" customHeight="1"/>
    <row r="1160" ht="13.5" customHeight="1"/>
    <row r="1191" ht="13.5" customHeight="1"/>
    <row r="1222" ht="13.5" customHeight="1"/>
    <row r="1253" ht="13.5" customHeight="1"/>
    <row r="1284" ht="13.5" customHeight="1"/>
    <row r="1316" ht="13.5" customHeight="1"/>
    <row r="1347" ht="13.5" customHeight="1"/>
  </sheetData>
  <sheetProtection/>
  <mergeCells count="7">
    <mergeCell ref="D3:E3"/>
    <mergeCell ref="D4:D5"/>
    <mergeCell ref="E4:E5"/>
    <mergeCell ref="A3:A5"/>
    <mergeCell ref="B3:C3"/>
    <mergeCell ref="B4:B5"/>
    <mergeCell ref="C4:C5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FONTANA</cp:lastModifiedBy>
  <cp:lastPrinted>2023-06-09T09:26:55Z</cp:lastPrinted>
  <dcterms:created xsi:type="dcterms:W3CDTF">1996-11-05T10:16:36Z</dcterms:created>
  <dcterms:modified xsi:type="dcterms:W3CDTF">2023-06-09T09:26:57Z</dcterms:modified>
  <cp:category/>
  <cp:version/>
  <cp:contentType/>
  <cp:contentStatus/>
</cp:coreProperties>
</file>