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60" activeTab="0"/>
  </bookViews>
  <sheets>
    <sheet name="7.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<sst xmlns="http://schemas.openxmlformats.org/spreadsheetml/2006/main" count="51" uniqueCount="22">
  <si>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MESE</t>
  </si>
  <si>
    <t>ANNI</t>
  </si>
  <si>
    <t>Presenze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</si>
  <si>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</si>
  <si>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</si>
  <si>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</si>
  <si>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</si>
  <si>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</si>
  <si>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</si>
  <si>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</si>
  <si>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</si>
  <si>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</si>
  <si>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</si>
  <si>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</si>
  <si>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</si>
  <si>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</si>
  <si>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Prezzo medio</t>
  </si>
  <si>
    <t>MEDIA</t>
  </si>
  <si>
    <r>
      <t>Fonte</t>
    </r>
    <r>
      <rPr>
        <sz val="7"/>
        <rFont val="Arial"/>
        <family val="2"/>
      </rPr>
      <t>:  Terme di Pré-Saint-Didier</t>
    </r>
  </si>
  <si>
    <r>
      <t xml:space="preserve">Tavola 7.19 - Terme di Pré-Saint-Didier  </t>
    </r>
    <r>
      <rPr>
        <i/>
        <sz val="9"/>
        <rFont val="Arial"/>
        <family val="2"/>
      </rPr>
      <t>(Valle d'Aosta)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Presenze e prezzo medio</t>
    </r>
    <r>
      <rPr>
        <i/>
        <sz val="9"/>
        <rFont val="Arial"/>
        <family val="2"/>
      </rPr>
      <t xml:space="preserve"> (in euro) </t>
    </r>
    <r>
      <rPr>
        <b/>
        <sz val="9"/>
        <rFont val="Arial"/>
        <family val="2"/>
      </rPr>
      <t>per mese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2007 - 2021</t>
    </r>
  </si>
  <si>
    <t>(*)</t>
  </si>
  <si>
    <t>(*) mesi di chiusura in applicazione delle misure di emergenza sanitaria per il contenimento della pandemia da Covid−19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</si>
</sst>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_-* #,##0_-;\-* #,##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2" fontId="6" fillId="0" borderId="0" xfId="0" applyNumberFormat="1" applyFont="1" applyFill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da.dilallo\Downloads\05.%20KPI%20spa-terme%20(up.%20Mar.%202019)%20solo%20SPA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ze TOTALI"/>
      <sheetName val="presenze TERME"/>
      <sheetName val="presenze HOTEL"/>
      <sheetName val="% ingressi serali"/>
      <sheetName val="ROTAZIONE ARMADIETTI"/>
      <sheetName val="n. massaggi"/>
      <sheetName val="% occupazione massaggi"/>
      <sheetName val="% conversione massaggi"/>
      <sheetName val="n. lunch"/>
      <sheetName val="% conversione lunch"/>
      <sheetName val="inserimento"/>
    </sheetNames>
    <sheetDataSet>
      <sheetData sheetId="10">
        <row r="73">
          <cell r="ED73">
            <v>22582</v>
          </cell>
          <cell r="EE73">
            <v>21795</v>
          </cell>
          <cell r="EF73">
            <v>20588</v>
          </cell>
          <cell r="EG73">
            <v>15824</v>
          </cell>
          <cell r="EH73">
            <v>10120</v>
          </cell>
          <cell r="EI73">
            <v>10096</v>
          </cell>
          <cell r="EJ73">
            <v>13566</v>
          </cell>
          <cell r="EK73">
            <v>17627</v>
          </cell>
          <cell r="EL73">
            <v>14066</v>
          </cell>
          <cell r="EM73">
            <v>13114</v>
          </cell>
          <cell r="EN73">
            <v>17332</v>
          </cell>
          <cell r="EO73">
            <v>23300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PageLayoutView="0" workbookViewId="0" topLeftCell="A1">
      <selection activeCell="R15" sqref="R15"/>
    </sheetView>
  </sheetViews>
  <sheetFormatPr defaultColWidth="11.421875" defaultRowHeight="12.75" customHeight="1"/>
  <cols>
    <col min="1" max="1" width="11.421875" style="1" customWidth="1"/>
    <col min="2" max="10" width="12.7109375" style="1" customWidth="1"/>
    <col min="11" max="14" width="11.421875" style="1" customWidth="1"/>
    <col min="15" max="15" width="10.28125" style="1" customWidth="1"/>
    <col min="16" max="16384" width="11.421875" style="1" customWidth="1"/>
  </cols>
  <sheetData>
    <row r="1" spans="1:14" ht="12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2.75" customHeight="1">
      <c r="A3" s="28" t="s">
        <v>0</v>
      </c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 customHeight="1">
      <c r="A4" s="28"/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</row>
    <row r="5" spans="1:10" ht="12.75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3" ht="12.75" customHeight="1">
      <c r="A6" s="4"/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0" ht="12.75" customHeight="1">
      <c r="A7" s="4"/>
      <c r="B7" s="29"/>
      <c r="C7" s="29"/>
      <c r="D7" s="29"/>
      <c r="E7" s="29"/>
      <c r="F7" s="29"/>
      <c r="G7" s="29"/>
      <c r="H7" s="29"/>
      <c r="I7" s="29"/>
      <c r="J7" s="29"/>
    </row>
    <row r="8" spans="1:25" ht="12.75" customHeight="1">
      <c r="A8" s="7" t="s">
        <v>3</v>
      </c>
      <c r="B8" s="8">
        <v>9829</v>
      </c>
      <c r="C8" s="8">
        <v>12990</v>
      </c>
      <c r="D8" s="8">
        <v>17668</v>
      </c>
      <c r="E8" s="8">
        <v>20738</v>
      </c>
      <c r="F8" s="8">
        <v>22211</v>
      </c>
      <c r="G8" s="8">
        <v>20638</v>
      </c>
      <c r="H8" s="8">
        <v>21056</v>
      </c>
      <c r="I8" s="8">
        <v>20920</v>
      </c>
      <c r="J8" s="8">
        <v>20381</v>
      </c>
      <c r="K8" s="8">
        <v>21781</v>
      </c>
      <c r="L8" s="8">
        <v>22159</v>
      </c>
      <c r="M8" s="8">
        <f>+'[1]inserimento'!$ED$73</f>
        <v>22582</v>
      </c>
      <c r="N8" s="8">
        <v>23991</v>
      </c>
      <c r="O8" s="8">
        <v>22295</v>
      </c>
      <c r="P8" s="8" t="s">
        <v>20</v>
      </c>
      <c r="Q8" s="23"/>
      <c r="R8" s="23"/>
      <c r="S8" s="23"/>
      <c r="T8" s="23"/>
      <c r="U8" s="23"/>
      <c r="V8" s="23"/>
      <c r="W8" s="23"/>
      <c r="X8" s="23"/>
      <c r="Y8" s="23"/>
    </row>
    <row r="9" spans="1:25" ht="12.75" customHeight="1">
      <c r="A9" s="7" t="s">
        <v>4</v>
      </c>
      <c r="B9" s="8">
        <v>8946</v>
      </c>
      <c r="C9" s="8">
        <v>13406</v>
      </c>
      <c r="D9" s="8">
        <v>16941</v>
      </c>
      <c r="E9" s="8">
        <v>19889</v>
      </c>
      <c r="F9" s="8">
        <v>19581</v>
      </c>
      <c r="G9" s="8">
        <v>19737</v>
      </c>
      <c r="H9" s="8">
        <v>18894</v>
      </c>
      <c r="I9" s="8">
        <v>19177</v>
      </c>
      <c r="J9" s="8">
        <v>18967</v>
      </c>
      <c r="K9" s="8">
        <v>20571</v>
      </c>
      <c r="L9" s="8">
        <v>19614</v>
      </c>
      <c r="M9" s="8">
        <f>+'[1]inserimento'!$EE$73</f>
        <v>21795</v>
      </c>
      <c r="N9" s="8">
        <v>22389</v>
      </c>
      <c r="O9" s="8">
        <v>20025</v>
      </c>
      <c r="P9" s="8" t="s">
        <v>20</v>
      </c>
      <c r="Q9" s="23"/>
      <c r="R9" s="23"/>
      <c r="S9" s="23"/>
      <c r="T9" s="23"/>
      <c r="U9" s="23"/>
      <c r="V9" s="23"/>
      <c r="W9" s="23"/>
      <c r="X9" s="23"/>
      <c r="Y9" s="23"/>
    </row>
    <row r="10" spans="1:25" ht="12.75" customHeight="1">
      <c r="A10" s="7" t="s">
        <v>5</v>
      </c>
      <c r="B10" s="8">
        <v>9666</v>
      </c>
      <c r="C10" s="8">
        <v>13556</v>
      </c>
      <c r="D10" s="8">
        <v>17324</v>
      </c>
      <c r="E10" s="8">
        <v>19777</v>
      </c>
      <c r="F10" s="8">
        <v>18971</v>
      </c>
      <c r="G10" s="8">
        <v>19567</v>
      </c>
      <c r="H10" s="8">
        <v>20441</v>
      </c>
      <c r="I10" s="8">
        <v>19061</v>
      </c>
      <c r="J10" s="8">
        <v>18536</v>
      </c>
      <c r="K10" s="8">
        <v>18455</v>
      </c>
      <c r="L10" s="8">
        <v>18117</v>
      </c>
      <c r="M10" s="8">
        <f>+'[1]inserimento'!$EF$73</f>
        <v>20588</v>
      </c>
      <c r="N10" s="8">
        <v>20730</v>
      </c>
      <c r="O10" s="8">
        <v>3462</v>
      </c>
      <c r="P10" s="8" t="s">
        <v>20</v>
      </c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2.75" customHeight="1">
      <c r="A11" s="7" t="s">
        <v>6</v>
      </c>
      <c r="B11" s="8">
        <v>7048</v>
      </c>
      <c r="C11" s="8">
        <v>8338</v>
      </c>
      <c r="D11" s="8">
        <v>11559</v>
      </c>
      <c r="E11" s="8">
        <v>13236</v>
      </c>
      <c r="F11" s="8">
        <v>12041</v>
      </c>
      <c r="G11" s="8">
        <v>12450</v>
      </c>
      <c r="H11" s="8">
        <v>12326</v>
      </c>
      <c r="I11" s="8">
        <v>11593</v>
      </c>
      <c r="J11" s="8">
        <v>12232</v>
      </c>
      <c r="K11" s="8">
        <v>12376</v>
      </c>
      <c r="L11" s="8">
        <v>12925</v>
      </c>
      <c r="M11" s="8">
        <f>+'[1]inserimento'!$EG$73</f>
        <v>15824</v>
      </c>
      <c r="N11" s="8">
        <v>14501</v>
      </c>
      <c r="O11" s="8" t="s">
        <v>20</v>
      </c>
      <c r="P11" s="8" t="s">
        <v>20</v>
      </c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2.75" customHeight="1">
      <c r="A12" s="9" t="s">
        <v>7</v>
      </c>
      <c r="B12" s="8">
        <v>3586</v>
      </c>
      <c r="C12" s="8">
        <v>6335</v>
      </c>
      <c r="D12" s="8">
        <v>8364</v>
      </c>
      <c r="E12" s="8">
        <v>8773</v>
      </c>
      <c r="F12" s="8">
        <v>7929</v>
      </c>
      <c r="G12" s="8">
        <v>8055</v>
      </c>
      <c r="H12" s="8">
        <v>5685</v>
      </c>
      <c r="I12" s="8">
        <v>8330</v>
      </c>
      <c r="J12" s="8">
        <v>9258</v>
      </c>
      <c r="K12" s="8">
        <v>9610</v>
      </c>
      <c r="L12" s="8">
        <v>8769</v>
      </c>
      <c r="M12" s="8">
        <f>+'[1]inserimento'!$EH$73</f>
        <v>10120</v>
      </c>
      <c r="N12" s="8">
        <v>10153</v>
      </c>
      <c r="O12" s="8" t="s">
        <v>20</v>
      </c>
      <c r="P12" s="8" t="s">
        <v>20</v>
      </c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2.75" customHeight="1">
      <c r="A13" s="9" t="s">
        <v>8</v>
      </c>
      <c r="B13" s="8">
        <v>4710</v>
      </c>
      <c r="C13" s="8">
        <v>7170</v>
      </c>
      <c r="D13" s="8">
        <v>9730</v>
      </c>
      <c r="E13" s="8">
        <v>9083</v>
      </c>
      <c r="F13" s="8">
        <v>10972</v>
      </c>
      <c r="G13" s="8">
        <v>10477</v>
      </c>
      <c r="H13" s="8">
        <v>7123</v>
      </c>
      <c r="I13" s="8">
        <v>8907</v>
      </c>
      <c r="J13" s="8">
        <v>8756</v>
      </c>
      <c r="K13" s="8">
        <v>11372</v>
      </c>
      <c r="L13" s="8">
        <v>9164</v>
      </c>
      <c r="M13" s="8">
        <f>+'[1]inserimento'!$EI$73</f>
        <v>10096</v>
      </c>
      <c r="N13" s="8">
        <v>11255</v>
      </c>
      <c r="O13" s="8">
        <v>1993</v>
      </c>
      <c r="P13" s="8">
        <v>730</v>
      </c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 customHeight="1">
      <c r="A14" s="9" t="s">
        <v>9</v>
      </c>
      <c r="B14" s="8">
        <v>9666</v>
      </c>
      <c r="C14" s="8">
        <v>13556</v>
      </c>
      <c r="D14" s="8">
        <v>10577</v>
      </c>
      <c r="E14" s="8">
        <v>11930</v>
      </c>
      <c r="F14" s="8">
        <v>13213</v>
      </c>
      <c r="G14" s="8">
        <v>11415</v>
      </c>
      <c r="H14" s="8">
        <v>11941</v>
      </c>
      <c r="I14" s="8">
        <v>10105</v>
      </c>
      <c r="J14" s="8">
        <v>11771</v>
      </c>
      <c r="K14" s="8">
        <v>11781</v>
      </c>
      <c r="L14" s="8">
        <v>12656</v>
      </c>
      <c r="M14" s="8">
        <f>+'[1]inserimento'!$EJ$73</f>
        <v>13566</v>
      </c>
      <c r="N14" s="8">
        <v>13718</v>
      </c>
      <c r="O14" s="8">
        <v>7796</v>
      </c>
      <c r="P14" s="8">
        <v>9811</v>
      </c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 customHeight="1">
      <c r="A15" s="9" t="s">
        <v>10</v>
      </c>
      <c r="B15" s="8">
        <v>10198</v>
      </c>
      <c r="C15" s="8">
        <v>11719</v>
      </c>
      <c r="D15" s="8">
        <v>13965</v>
      </c>
      <c r="E15" s="8">
        <v>14068</v>
      </c>
      <c r="F15" s="8">
        <v>16071</v>
      </c>
      <c r="G15" s="8">
        <v>15091</v>
      </c>
      <c r="H15" s="8">
        <v>15980</v>
      </c>
      <c r="I15" s="8">
        <v>15269</v>
      </c>
      <c r="J15" s="8">
        <v>16740</v>
      </c>
      <c r="K15" s="8">
        <v>16449</v>
      </c>
      <c r="L15" s="8">
        <v>16335</v>
      </c>
      <c r="M15" s="8">
        <f>+'[1]inserimento'!$EK$73</f>
        <v>17627</v>
      </c>
      <c r="N15" s="8">
        <v>18348</v>
      </c>
      <c r="O15" s="8">
        <v>12437</v>
      </c>
      <c r="P15" s="8">
        <v>13289</v>
      </c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 customHeight="1">
      <c r="A16" s="9" t="s">
        <v>11</v>
      </c>
      <c r="B16" s="8">
        <v>6209</v>
      </c>
      <c r="C16" s="8">
        <v>7982</v>
      </c>
      <c r="D16" s="8">
        <v>10984</v>
      </c>
      <c r="E16" s="8">
        <v>10997</v>
      </c>
      <c r="F16" s="8">
        <v>12936</v>
      </c>
      <c r="G16" s="8">
        <v>11430</v>
      </c>
      <c r="H16" s="8">
        <v>11358</v>
      </c>
      <c r="I16" s="8">
        <v>11072</v>
      </c>
      <c r="J16" s="8">
        <v>11176</v>
      </c>
      <c r="K16" s="8">
        <v>11568</v>
      </c>
      <c r="L16" s="8">
        <v>13783</v>
      </c>
      <c r="M16" s="8">
        <f>+'[1]inserimento'!$EL$73</f>
        <v>14066</v>
      </c>
      <c r="N16" s="8">
        <v>13402</v>
      </c>
      <c r="O16" s="8">
        <v>8441</v>
      </c>
      <c r="P16" s="8">
        <v>8911</v>
      </c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2.75" customHeight="1">
      <c r="A17" s="9" t="s">
        <v>12</v>
      </c>
      <c r="B17" s="8">
        <v>5285</v>
      </c>
      <c r="C17" s="8">
        <v>8256</v>
      </c>
      <c r="D17" s="8">
        <v>10189</v>
      </c>
      <c r="E17" s="8">
        <v>12135</v>
      </c>
      <c r="F17" s="8">
        <v>12075</v>
      </c>
      <c r="G17" s="8">
        <v>9409</v>
      </c>
      <c r="H17" s="8">
        <v>11338</v>
      </c>
      <c r="I17" s="8">
        <v>10937</v>
      </c>
      <c r="J17" s="8">
        <v>12248</v>
      </c>
      <c r="K17" s="8">
        <v>13274</v>
      </c>
      <c r="L17" s="8">
        <v>15383</v>
      </c>
      <c r="M17" s="8">
        <f>+'[1]inserimento'!$EM$73</f>
        <v>13114</v>
      </c>
      <c r="N17" s="8">
        <v>12409</v>
      </c>
      <c r="O17" s="8">
        <v>6937</v>
      </c>
      <c r="P17" s="8">
        <v>10745</v>
      </c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 customHeight="1">
      <c r="A18" s="9" t="s">
        <v>13</v>
      </c>
      <c r="B18" s="8">
        <v>7135</v>
      </c>
      <c r="C18" s="8">
        <v>10567</v>
      </c>
      <c r="D18" s="8">
        <v>13764</v>
      </c>
      <c r="E18" s="8">
        <v>14720</v>
      </c>
      <c r="F18" s="8">
        <v>13142</v>
      </c>
      <c r="G18" s="8">
        <v>14537</v>
      </c>
      <c r="H18" s="8">
        <v>15013</v>
      </c>
      <c r="I18" s="8">
        <v>14440</v>
      </c>
      <c r="J18" s="8">
        <v>15140</v>
      </c>
      <c r="K18" s="8">
        <v>13940</v>
      </c>
      <c r="L18" s="8">
        <v>17031</v>
      </c>
      <c r="M18" s="8">
        <f>+'[1]inserimento'!$EN$73</f>
        <v>17332</v>
      </c>
      <c r="N18" s="8">
        <v>14263</v>
      </c>
      <c r="O18" s="8" t="s">
        <v>20</v>
      </c>
      <c r="P18" s="8">
        <v>12357</v>
      </c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 customHeight="1">
      <c r="A19" s="9" t="s">
        <v>14</v>
      </c>
      <c r="B19" s="8">
        <v>9756</v>
      </c>
      <c r="C19" s="8">
        <v>13556</v>
      </c>
      <c r="D19" s="8">
        <v>21491</v>
      </c>
      <c r="E19" s="8">
        <v>24124</v>
      </c>
      <c r="F19" s="8">
        <v>17763</v>
      </c>
      <c r="G19" s="8">
        <v>18653</v>
      </c>
      <c r="H19" s="8">
        <v>16277</v>
      </c>
      <c r="I19" s="8">
        <v>17612</v>
      </c>
      <c r="J19" s="8">
        <v>17717</v>
      </c>
      <c r="K19" s="8">
        <v>17396</v>
      </c>
      <c r="L19" s="8">
        <v>20703</v>
      </c>
      <c r="M19" s="8">
        <f>+'[1]inserimento'!$EO$73</f>
        <v>23300</v>
      </c>
      <c r="N19" s="8">
        <v>18512</v>
      </c>
      <c r="O19" s="8" t="s">
        <v>20</v>
      </c>
      <c r="P19" s="8">
        <v>16075</v>
      </c>
      <c r="Q19" s="23"/>
      <c r="R19" s="23"/>
      <c r="S19" s="23"/>
      <c r="T19" s="23"/>
      <c r="U19" s="23"/>
      <c r="V19" s="23"/>
      <c r="W19" s="23"/>
      <c r="X19" s="23"/>
      <c r="Y19" s="23"/>
    </row>
    <row r="20" spans="1:16" ht="12.75" customHeight="1">
      <c r="A20" s="4"/>
      <c r="O20" s="31"/>
      <c r="P20" s="31"/>
    </row>
    <row r="21" spans="1:26" ht="12.75" customHeight="1">
      <c r="A21" s="10" t="s">
        <v>15</v>
      </c>
      <c r="B21" s="11">
        <v>92034</v>
      </c>
      <c r="C21" s="11">
        <v>127431</v>
      </c>
      <c r="D21" s="11">
        <v>162556</v>
      </c>
      <c r="E21" s="11">
        <v>179470</v>
      </c>
      <c r="F21" s="11">
        <v>176905</v>
      </c>
      <c r="G21" s="11">
        <v>171459</v>
      </c>
      <c r="H21" s="11">
        <v>167432</v>
      </c>
      <c r="I21" s="11">
        <v>167423</v>
      </c>
      <c r="J21" s="11">
        <v>172922</v>
      </c>
      <c r="K21" s="11">
        <v>178573</v>
      </c>
      <c r="L21" s="11">
        <v>186639</v>
      </c>
      <c r="M21" s="11">
        <v>200010</v>
      </c>
      <c r="N21" s="11">
        <v>193671</v>
      </c>
      <c r="O21" s="11">
        <f>SUM(O8:O10)</f>
        <v>45782</v>
      </c>
      <c r="P21" s="11">
        <f>SUM(P13:P19)</f>
        <v>71918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16" ht="12.75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O22" s="31"/>
      <c r="P22" s="31"/>
    </row>
    <row r="23" spans="1:16" ht="12.75" customHeight="1">
      <c r="A23" s="4"/>
      <c r="B23" s="29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1"/>
      <c r="P23" s="31"/>
    </row>
    <row r="24" spans="1:16" ht="12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O24" s="31"/>
      <c r="P24" s="31"/>
    </row>
    <row r="25" spans="1:16" ht="12.75" customHeight="1">
      <c r="A25" s="7" t="s">
        <v>3</v>
      </c>
      <c r="B25" s="12">
        <v>34.005799165734054</v>
      </c>
      <c r="C25" s="12">
        <v>39.778058506543495</v>
      </c>
      <c r="D25" s="12">
        <v>44.13232963549921</v>
      </c>
      <c r="E25" s="12">
        <v>46.05728614138297</v>
      </c>
      <c r="F25" s="12">
        <v>51.077439106748905</v>
      </c>
      <c r="G25" s="12">
        <v>51.13998449462157</v>
      </c>
      <c r="H25" s="12">
        <v>46.50185220364742</v>
      </c>
      <c r="I25" s="12">
        <v>49.548709369024856</v>
      </c>
      <c r="J25" s="12">
        <v>51.798096266130216</v>
      </c>
      <c r="K25" s="12">
        <v>54.60457371103255</v>
      </c>
      <c r="L25" s="12">
        <v>56</v>
      </c>
      <c r="M25" s="12">
        <v>54</v>
      </c>
      <c r="N25" s="12">
        <v>53</v>
      </c>
      <c r="O25" s="32">
        <v>61</v>
      </c>
      <c r="P25" s="8" t="s">
        <v>20</v>
      </c>
    </row>
    <row r="26" spans="1:16" ht="12.75" customHeight="1">
      <c r="A26" s="7" t="s">
        <v>4</v>
      </c>
      <c r="B26" s="12">
        <v>33.217862731947235</v>
      </c>
      <c r="C26" s="12">
        <v>37.916664180217815</v>
      </c>
      <c r="D26" s="12">
        <v>41.5156543297326</v>
      </c>
      <c r="E26" s="12">
        <v>43.01750716476444</v>
      </c>
      <c r="F26" s="12">
        <v>47.9167049691027</v>
      </c>
      <c r="G26" s="12">
        <v>45.187313168161324</v>
      </c>
      <c r="H26" s="12">
        <v>47.02937440457288</v>
      </c>
      <c r="I26" s="12">
        <v>47.894821922094174</v>
      </c>
      <c r="J26" s="12">
        <v>47.89792798017609</v>
      </c>
      <c r="K26" s="12">
        <v>51.33</v>
      </c>
      <c r="L26" s="12">
        <v>53</v>
      </c>
      <c r="M26" s="12">
        <v>53</v>
      </c>
      <c r="N26" s="12">
        <v>53</v>
      </c>
      <c r="O26" s="32">
        <v>60</v>
      </c>
      <c r="P26" s="8" t="s">
        <v>20</v>
      </c>
    </row>
    <row r="27" spans="1:16" ht="12.75" customHeight="1">
      <c r="A27" s="7" t="s">
        <v>5</v>
      </c>
      <c r="B27" s="12">
        <v>33.241878750258635</v>
      </c>
      <c r="C27" s="12">
        <v>40.68363086456182</v>
      </c>
      <c r="D27" s="12">
        <v>41.9036365735396</v>
      </c>
      <c r="E27" s="12">
        <v>43.64554785862365</v>
      </c>
      <c r="F27" s="12">
        <v>48.232143798429185</v>
      </c>
      <c r="G27" s="12">
        <v>42.995093780344455</v>
      </c>
      <c r="H27" s="12">
        <v>45.34562888312705</v>
      </c>
      <c r="I27" s="12">
        <v>48.023188709931276</v>
      </c>
      <c r="J27" s="12">
        <v>48.95004315925766</v>
      </c>
      <c r="K27" s="12">
        <v>51.56</v>
      </c>
      <c r="L27" s="12">
        <v>53</v>
      </c>
      <c r="M27" s="12">
        <v>53</v>
      </c>
      <c r="N27" s="12">
        <v>53</v>
      </c>
      <c r="O27" s="32">
        <v>59</v>
      </c>
      <c r="P27" s="8" t="s">
        <v>20</v>
      </c>
    </row>
    <row r="28" spans="1:16" ht="12.75" customHeight="1">
      <c r="A28" s="7" t="s">
        <v>6</v>
      </c>
      <c r="B28" s="12">
        <v>34.42338251986379</v>
      </c>
      <c r="C28" s="12">
        <v>41.28232189973615</v>
      </c>
      <c r="D28" s="12">
        <v>43.94751276061943</v>
      </c>
      <c r="E28" s="12">
        <v>47.25853732245391</v>
      </c>
      <c r="F28" s="12">
        <v>50.79943526285192</v>
      </c>
      <c r="G28" s="12">
        <v>48.44305220883534</v>
      </c>
      <c r="H28" s="12">
        <v>47.08088593217589</v>
      </c>
      <c r="I28" s="12">
        <v>49.7293194168895</v>
      </c>
      <c r="J28" s="12">
        <v>49.45789731850883</v>
      </c>
      <c r="K28" s="12">
        <v>50.49</v>
      </c>
      <c r="L28" s="12">
        <v>54</v>
      </c>
      <c r="M28" s="12">
        <v>55</v>
      </c>
      <c r="N28" s="12">
        <v>56</v>
      </c>
      <c r="O28" s="8" t="s">
        <v>20</v>
      </c>
      <c r="P28" s="8" t="s">
        <v>20</v>
      </c>
    </row>
    <row r="29" spans="1:16" ht="12.75" customHeight="1">
      <c r="A29" s="9" t="s">
        <v>7</v>
      </c>
      <c r="B29" s="12">
        <v>34.342442833240376</v>
      </c>
      <c r="C29" s="12">
        <v>43.12295185477506</v>
      </c>
      <c r="D29" s="12">
        <v>46.16055714968915</v>
      </c>
      <c r="E29" s="12">
        <v>46.69189558873818</v>
      </c>
      <c r="F29" s="12">
        <v>51.96620002522386</v>
      </c>
      <c r="G29" s="12">
        <v>50.94674115456238</v>
      </c>
      <c r="H29" s="12">
        <v>50.17379067722076</v>
      </c>
      <c r="I29" s="12">
        <v>48.07142857142857</v>
      </c>
      <c r="J29" s="12">
        <v>51.379779650032404</v>
      </c>
      <c r="K29" s="12">
        <v>53.9</v>
      </c>
      <c r="L29" s="12">
        <v>54</v>
      </c>
      <c r="M29" s="12">
        <v>54</v>
      </c>
      <c r="N29" s="12">
        <v>53</v>
      </c>
      <c r="O29" s="8" t="s">
        <v>20</v>
      </c>
      <c r="P29" s="8" t="s">
        <v>20</v>
      </c>
    </row>
    <row r="30" spans="1:16" ht="12.75" customHeight="1">
      <c r="A30" s="9" t="s">
        <v>8</v>
      </c>
      <c r="B30" s="12">
        <v>34.20976645435244</v>
      </c>
      <c r="C30" s="12">
        <v>43.36055788005579</v>
      </c>
      <c r="D30" s="12">
        <v>42.985590955806785</v>
      </c>
      <c r="E30" s="12">
        <v>47.53187272927447</v>
      </c>
      <c r="F30" s="12">
        <v>44.62376959533358</v>
      </c>
      <c r="G30" s="12">
        <v>47.00792211510929</v>
      </c>
      <c r="H30" s="12">
        <v>51.08114558472554</v>
      </c>
      <c r="I30" s="12">
        <v>49.45570899292691</v>
      </c>
      <c r="J30" s="12">
        <v>50.64013248058474</v>
      </c>
      <c r="K30" s="12">
        <v>50.28</v>
      </c>
      <c r="L30" s="12">
        <v>56</v>
      </c>
      <c r="M30" s="12">
        <v>54</v>
      </c>
      <c r="N30" s="12">
        <v>53</v>
      </c>
      <c r="O30" s="32">
        <v>62</v>
      </c>
      <c r="P30" s="32">
        <v>63</v>
      </c>
    </row>
    <row r="31" spans="1:16" s="13" customFormat="1" ht="12.75" customHeight="1">
      <c r="A31" s="9" t="s">
        <v>9</v>
      </c>
      <c r="B31" s="12">
        <v>22.26494930684875</v>
      </c>
      <c r="C31" s="12">
        <v>26.46195780466214</v>
      </c>
      <c r="D31" s="12">
        <v>44.227663798808734</v>
      </c>
      <c r="E31" s="12">
        <v>47.092455993294216</v>
      </c>
      <c r="F31" s="12">
        <v>45.832135018542346</v>
      </c>
      <c r="G31" s="12">
        <v>49.28357424441524</v>
      </c>
      <c r="H31" s="12">
        <v>45.777238087262376</v>
      </c>
      <c r="I31" s="12">
        <v>50.15378525482434</v>
      </c>
      <c r="J31" s="12">
        <v>52.9873417721519</v>
      </c>
      <c r="K31" s="12">
        <v>57.13</v>
      </c>
      <c r="L31" s="12">
        <v>55</v>
      </c>
      <c r="M31" s="12">
        <v>54</v>
      </c>
      <c r="N31" s="12">
        <v>53</v>
      </c>
      <c r="O31" s="32">
        <v>61</v>
      </c>
      <c r="P31" s="32">
        <v>61</v>
      </c>
    </row>
    <row r="32" spans="1:16" ht="12.75" customHeight="1">
      <c r="A32" s="9" t="s">
        <v>10</v>
      </c>
      <c r="B32" s="12">
        <v>39.09907825063738</v>
      </c>
      <c r="C32" s="12">
        <v>50.05461216827374</v>
      </c>
      <c r="D32" s="12">
        <v>52.755044754744</v>
      </c>
      <c r="E32" s="12">
        <v>55.35335513221496</v>
      </c>
      <c r="F32" s="12">
        <v>54.419948976417146</v>
      </c>
      <c r="G32" s="12">
        <v>54.56987608508383</v>
      </c>
      <c r="H32" s="12">
        <v>53.838673341677094</v>
      </c>
      <c r="I32" s="12">
        <v>55.734691204401074</v>
      </c>
      <c r="J32" s="12">
        <v>56.92909199522103</v>
      </c>
      <c r="K32" s="12">
        <v>56.82</v>
      </c>
      <c r="L32" s="12">
        <v>59</v>
      </c>
      <c r="M32" s="12">
        <v>56</v>
      </c>
      <c r="N32" s="12">
        <v>56</v>
      </c>
      <c r="O32" s="32">
        <v>62</v>
      </c>
      <c r="P32" s="32">
        <v>67</v>
      </c>
    </row>
    <row r="33" spans="1:16" ht="14.25" customHeight="1">
      <c r="A33" s="9" t="s">
        <v>11</v>
      </c>
      <c r="B33" s="12">
        <v>36.22845868899984</v>
      </c>
      <c r="C33" s="12">
        <v>42.61067401653721</v>
      </c>
      <c r="D33" s="12">
        <v>44.869000364166055</v>
      </c>
      <c r="E33" s="12">
        <v>49.24997726652723</v>
      </c>
      <c r="F33" s="12">
        <v>46.009431045145334</v>
      </c>
      <c r="G33" s="12">
        <v>50.89588801399825</v>
      </c>
      <c r="H33" s="12">
        <v>49.72389505194577</v>
      </c>
      <c r="I33" s="12">
        <v>52.39324421965318</v>
      </c>
      <c r="J33" s="12">
        <v>52.425274695776665</v>
      </c>
      <c r="K33" s="12">
        <v>54.74</v>
      </c>
      <c r="L33" s="12">
        <v>51</v>
      </c>
      <c r="M33" s="12">
        <v>54</v>
      </c>
      <c r="N33" s="12">
        <v>55</v>
      </c>
      <c r="O33" s="32">
        <v>61</v>
      </c>
      <c r="P33" s="32">
        <v>65</v>
      </c>
    </row>
    <row r="34" spans="1:16" ht="12.75" customHeight="1">
      <c r="A34" s="9" t="s">
        <v>12</v>
      </c>
      <c r="B34" s="12">
        <v>36.64473036896878</v>
      </c>
      <c r="C34" s="12">
        <v>41.590164728682176</v>
      </c>
      <c r="D34" s="12">
        <v>44.3169889096084</v>
      </c>
      <c r="E34" s="12">
        <v>50.16555418211784</v>
      </c>
      <c r="F34" s="12">
        <v>52.05532091097309</v>
      </c>
      <c r="G34" s="12">
        <v>54.86449144436178</v>
      </c>
      <c r="H34" s="12">
        <v>53.46330922561298</v>
      </c>
      <c r="I34" s="12">
        <v>52.68766572186157</v>
      </c>
      <c r="J34" s="12">
        <v>53.93974526453299</v>
      </c>
      <c r="K34" s="12">
        <v>54.05</v>
      </c>
      <c r="L34" s="12">
        <v>49</v>
      </c>
      <c r="M34" s="12">
        <v>54</v>
      </c>
      <c r="N34" s="12">
        <v>54</v>
      </c>
      <c r="O34" s="32">
        <v>61</v>
      </c>
      <c r="P34" s="32">
        <v>67</v>
      </c>
    </row>
    <row r="35" spans="1:16" ht="12.75" customHeight="1">
      <c r="A35" s="9" t="s">
        <v>13</v>
      </c>
      <c r="B35" s="12">
        <v>37.443251576734404</v>
      </c>
      <c r="C35" s="12">
        <v>41.79757736349011</v>
      </c>
      <c r="D35" s="12">
        <v>43.836312118570184</v>
      </c>
      <c r="E35" s="12">
        <v>49.66542119565217</v>
      </c>
      <c r="F35" s="12">
        <v>51.58750570689393</v>
      </c>
      <c r="G35" s="12">
        <v>49.12519777120451</v>
      </c>
      <c r="H35" s="12">
        <v>51.30713381735829</v>
      </c>
      <c r="I35" s="12">
        <v>48.63725761772853</v>
      </c>
      <c r="J35" s="12">
        <v>52.22648612945839</v>
      </c>
      <c r="K35" s="12">
        <v>51.68273744619799</v>
      </c>
      <c r="L35" s="12">
        <v>52</v>
      </c>
      <c r="M35" s="12">
        <v>52</v>
      </c>
      <c r="N35" s="12">
        <v>50</v>
      </c>
      <c r="O35" s="8" t="s">
        <v>20</v>
      </c>
      <c r="P35" s="32">
        <v>68</v>
      </c>
    </row>
    <row r="36" spans="1:16" ht="12.75" customHeight="1">
      <c r="A36" s="9" t="s">
        <v>14</v>
      </c>
      <c r="B36" s="12">
        <v>52.52355371053711</v>
      </c>
      <c r="C36" s="12">
        <v>56.65388020064916</v>
      </c>
      <c r="D36" s="12">
        <v>49.351993857894</v>
      </c>
      <c r="E36" s="12">
        <v>56.12207759907147</v>
      </c>
      <c r="F36" s="12">
        <v>73.85824466587852</v>
      </c>
      <c r="G36" s="12">
        <v>73.32069908325738</v>
      </c>
      <c r="H36" s="12">
        <v>78.74718928549487</v>
      </c>
      <c r="I36" s="12">
        <v>66.13473767885533</v>
      </c>
      <c r="J36" s="12">
        <v>74.64717502963255</v>
      </c>
      <c r="K36" s="12">
        <v>60.87</v>
      </c>
      <c r="L36" s="12">
        <v>57</v>
      </c>
      <c r="M36" s="12">
        <v>54</v>
      </c>
      <c r="N36" s="12">
        <v>58</v>
      </c>
      <c r="O36" s="8" t="s">
        <v>20</v>
      </c>
      <c r="P36" s="32">
        <v>70</v>
      </c>
    </row>
    <row r="37" ht="12.75" customHeight="1">
      <c r="A37" s="9"/>
    </row>
    <row r="38" spans="1:16" ht="12.75" customHeight="1">
      <c r="A38" s="14" t="s">
        <v>17</v>
      </c>
      <c r="B38" s="15">
        <v>35.76672414542452</v>
      </c>
      <c r="C38" s="15">
        <v>41.930898133107334</v>
      </c>
      <c r="D38" s="15">
        <v>45.118021481827796</v>
      </c>
      <c r="E38" s="15">
        <v>48.568630968964165</v>
      </c>
      <c r="F38" s="15">
        <v>51.97645063734772</v>
      </c>
      <c r="G38" s="15">
        <v>51.67648242436969</v>
      </c>
      <c r="H38" s="15">
        <v>51.68650556643891</v>
      </c>
      <c r="I38" s="15">
        <v>51.77964795756856</v>
      </c>
      <c r="J38" s="15">
        <v>53.96688605267115</v>
      </c>
      <c r="K38" s="15">
        <v>53.95</v>
      </c>
      <c r="L38" s="15">
        <v>54.083333333333336</v>
      </c>
      <c r="M38" s="15">
        <v>53.9</v>
      </c>
      <c r="N38" s="15">
        <f>AVERAGE(N25:N36)</f>
        <v>53.916666666666664</v>
      </c>
      <c r="O38" s="15">
        <f>AVERAGE(O25:O36)</f>
        <v>60.875</v>
      </c>
      <c r="P38" s="15">
        <f>AVERAGE(P25:P36)</f>
        <v>65.85714285714286</v>
      </c>
    </row>
    <row r="39" spans="1:16" ht="12.7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22"/>
      <c r="M39" s="22"/>
      <c r="N39" s="22"/>
      <c r="O39" s="22"/>
      <c r="P39" s="22"/>
    </row>
    <row r="40" spans="1:10" ht="12.75" customHeight="1">
      <c r="A40" s="19"/>
      <c r="B40" s="19"/>
      <c r="C40" s="20"/>
      <c r="D40" s="21"/>
      <c r="E40" s="19"/>
      <c r="F40" s="19"/>
      <c r="G40" s="19"/>
      <c r="H40" s="19"/>
      <c r="I40" s="20"/>
      <c r="J40" s="19"/>
    </row>
    <row r="41" spans="1:10" ht="12.75" customHeight="1">
      <c r="A41" s="27" t="s">
        <v>18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1" ht="12.75" customHeight="1">
      <c r="A42" s="13" t="s">
        <v>21</v>
      </c>
      <c r="K42" s="24"/>
    </row>
    <row r="43" spans="2:14" ht="12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sheetProtection selectLockedCells="1" selectUnlockedCells="1"/>
  <mergeCells count="7">
    <mergeCell ref="A1:M1"/>
    <mergeCell ref="A41:J41"/>
    <mergeCell ref="A3:A4"/>
    <mergeCell ref="B7:J7"/>
    <mergeCell ref="B6:M6"/>
    <mergeCell ref="B23:N23"/>
    <mergeCell ref="B3:P3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FONTANA</cp:lastModifiedBy>
  <cp:lastPrinted>2021-05-18T07:54:27Z</cp:lastPrinted>
  <dcterms:created xsi:type="dcterms:W3CDTF">2022-03-08T11:22:22Z</dcterms:created>
  <dcterms:modified xsi:type="dcterms:W3CDTF">2022-03-22T08:36:55Z</dcterms:modified>
  <cp:category/>
  <cp:version/>
  <cp:contentType/>
  <cp:contentStatus/>
</cp:coreProperties>
</file>