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8520" activeTab="0"/>
  </bookViews>
  <sheets>
    <sheet name="6.5" sheetId="1" r:id="rId1"/>
  </sheets>
  <definedNames>
    <definedName name="_xlnm.Print_Area" localSheetId="0">'6.5'!$A$1:$K$47</definedName>
  </definedNames>
  <calcPr fullCalcOnLoad="1"/>
</workbook>
</file>

<file path=xl/sharedStrings.xml><?xml version="1.0" encoding="utf-8"?>
<sst xmlns="http://schemas.openxmlformats.org/spreadsheetml/2006/main" count="57" uniqueCount="53">
  <si>
    <t>LICEO CLASSICO</t>
  </si>
  <si>
    <t>LICEO DELLE SCIENZE UMANE</t>
  </si>
  <si>
    <t>Totale</t>
  </si>
  <si>
    <t>ISTITUZIONI SCOLASTICHE</t>
  </si>
  <si>
    <t>Indirizzo</t>
  </si>
  <si>
    <t>Liceo delle scienze umane e scientifico "R.M. Adelaide" Aosta</t>
  </si>
  <si>
    <t>LICEO DELLE SCIENZE UMANE OPZ.ECONOMICO-SOCIALE</t>
  </si>
  <si>
    <t>LICEO SCIENTIFICO - OPZIONE SCIENZE APPLICATE</t>
  </si>
  <si>
    <t>Liceo scientifico e linguistico "E. Bérard" Aosta</t>
  </si>
  <si>
    <t>FISICA - BIENNIO - APPROFONDIMENTO FISICA</t>
  </si>
  <si>
    <t>SCIENZE - BIENNIO - APPROFONDIMENTO SCIENZE</t>
  </si>
  <si>
    <t xml:space="preserve">SCIENTIFICO - TRIENNIO </t>
  </si>
  <si>
    <t>Liceo classico, artistico e musicale</t>
  </si>
  <si>
    <t>LICEO ARTISTICO - INDIRIZZO GRAFICA</t>
  </si>
  <si>
    <t>LICEO CLASSICO CON INDIRIZZO BILINGUE</t>
  </si>
  <si>
    <t>LICEO MUSICALE - SEZ. MUSICALE</t>
  </si>
  <si>
    <t>Istituzione scolastica di istruzione liceale, tecnica e professionale di Verrès</t>
  </si>
  <si>
    <t>AMMINISTRAZIONE, FINANZA E MARKETING</t>
  </si>
  <si>
    <t>ELETTRONICA ED ELETTROTECNICA</t>
  </si>
  <si>
    <t>INFORMATICA E TELECOMUNICAZIONI</t>
  </si>
  <si>
    <t>LINGUISTICO</t>
  </si>
  <si>
    <t>OPERATORE ELETTRICO</t>
  </si>
  <si>
    <t>Liceo linguistico paritario Courmayeur</t>
  </si>
  <si>
    <t>Institut Agricole Régional paritario Aosta</t>
  </si>
  <si>
    <t>OPERATORE AGRICOLO (TRIENNALE)</t>
  </si>
  <si>
    <t>AGRARIA, AGROALIMENTARE E AGRO-INDUSTRIA</t>
  </si>
  <si>
    <t>Istituto paritario "Don Bosco" Châtillon</t>
  </si>
  <si>
    <t>MANUTENZIONE E ASSISTENZA TECNICA MECCANICA</t>
  </si>
  <si>
    <t xml:space="preserve">RIPARAZIONE MANUTENZIONE ED INSTALLAZIONE DI MACCHINE ED APPARECCHIATURE </t>
  </si>
  <si>
    <t>INDUSTRIA E ARTIGIANATO PER IL MADE IN ITALY (FABBRICAZIONE DI MOBILI)</t>
  </si>
  <si>
    <t>PRODUZIONI ARTIGIANALI E INDUSTRIALI - LEGNO</t>
  </si>
  <si>
    <t>Fondazione per la formazione professionale turistica</t>
  </si>
  <si>
    <t>SERVIZI PER ENOGASTRONOMIA E OSPITALITA' ALBERGHIERA</t>
  </si>
  <si>
    <t>OPERATORE DI IMPIANTI ELETTRICI (TRIENNALE)</t>
  </si>
  <si>
    <t>OPERATORE DI IMPIANTI TERMOIDRAULICI (TRIENNALE)</t>
  </si>
  <si>
    <t>Anno frequentato</t>
  </si>
  <si>
    <t>TOTALE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</si>
  <si>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</si>
  <si>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 xml:space="preserve"> I totali sono al netto degli iscritti ai corsi serali  per i quali non è disponibile il dato relativo alla ripartizione per anno di corso frequentato</t>
  </si>
  <si>
    <t>Istituzione scolastica di istruzione tecnica "I. Manzetti" Aosta</t>
  </si>
  <si>
    <t xml:space="preserve">Istituto tecnico e professionale regionale "Corrado Gex" Aosta </t>
  </si>
  <si>
    <t>SERVIZI PER LA SANITA E L'ASSISTENZA SOCIALE</t>
  </si>
  <si>
    <t>TURISMO APPROFONDIMENTO CULTURA</t>
  </si>
  <si>
    <t>TECNICO ELETTRICO</t>
  </si>
  <si>
    <t>SCIENZE UMANE OPZIONE ECONOMICO-SOCIALE</t>
  </si>
  <si>
    <t>SCIENTIFICO OPZIONE SCIENZE NATURALI</t>
  </si>
  <si>
    <t xml:space="preserve">LINGUISTICO </t>
  </si>
  <si>
    <t>COSTRUZIONI, AMBIENTE E TERRITORIO (AOSTA)</t>
  </si>
  <si>
    <t>GESTIONE DELLE ACQUE E RISANAMENTO AMBIENTALE</t>
  </si>
  <si>
    <t>TURISMO</t>
  </si>
  <si>
    <t xml:space="preserve">ELETTRONICA ED ELETTROTECNICA  </t>
  </si>
  <si>
    <t>A seguito di una revisione metodologica, i dati pubblicati possono presentare delle differenze rispetto a quanto riportato in versioni precedenti dell'Annuario statistico regionale</t>
  </si>
  <si>
    <t>Tavola 6.5 - Iscritti alle Scuole secondarie di secondo grado per istituzione scolastica, indirizzo ed anno frequentato - Valori assoluti - Valle d'Aosta - Anno scolastico 2021/2022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</si>
</sst>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46" applyFont="1" applyFill="1" applyBorder="1" applyAlignment="1">
      <alignment horizontal="left" vertical="center" wrapText="1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10" xfId="46" applyFont="1" applyFill="1" applyBorder="1" applyAlignment="1">
      <alignment horizontal="left" vertical="center"/>
      <protection/>
    </xf>
    <xf numFmtId="0" fontId="3" fillId="0" borderId="11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horizontal="left" vertical="center"/>
      <protection/>
    </xf>
    <xf numFmtId="0" fontId="4" fillId="0" borderId="0" xfId="46" applyFont="1" applyAlignment="1">
      <alignment vertical="top"/>
      <protection/>
    </xf>
    <xf numFmtId="0" fontId="2" fillId="0" borderId="0" xfId="46">
      <alignment/>
      <protection/>
    </xf>
    <xf numFmtId="0" fontId="3" fillId="0" borderId="11" xfId="46" applyFont="1" applyBorder="1" applyAlignment="1">
      <alignment horizontal="right"/>
      <protection/>
    </xf>
    <xf numFmtId="3" fontId="3" fillId="0" borderId="11" xfId="46" applyNumberFormat="1" applyFont="1" applyFill="1" applyBorder="1" applyAlignment="1">
      <alignment horizontal="right" vertical="center"/>
      <protection/>
    </xf>
    <xf numFmtId="3" fontId="2" fillId="0" borderId="0" xfId="46" applyNumberFormat="1">
      <alignment/>
      <protection/>
    </xf>
    <xf numFmtId="3" fontId="3" fillId="0" borderId="0" xfId="46" applyNumberFormat="1" applyFont="1" applyFill="1" applyBorder="1" applyAlignment="1">
      <alignment horizontal="right" vertical="center"/>
      <protection/>
    </xf>
    <xf numFmtId="3" fontId="41" fillId="33" borderId="0" xfId="0" applyNumberFormat="1" applyFont="1" applyFill="1" applyBorder="1" applyAlignment="1">
      <alignment horizontal="right" wrapText="1"/>
    </xf>
    <xf numFmtId="3" fontId="3" fillId="0" borderId="10" xfId="46" applyNumberFormat="1" applyFont="1" applyFill="1" applyBorder="1" applyAlignment="1">
      <alignment horizontal="right" vertical="center"/>
      <protection/>
    </xf>
    <xf numFmtId="0" fontId="41" fillId="33" borderId="0" xfId="0" applyFont="1" applyFill="1" applyBorder="1" applyAlignment="1">
      <alignment horizontal="right" wrapText="1"/>
    </xf>
    <xf numFmtId="3" fontId="3" fillId="0" borderId="12" xfId="46" applyNumberFormat="1" applyFont="1" applyFill="1" applyBorder="1" applyAlignment="1">
      <alignment horizontal="right" vertical="center"/>
      <protection/>
    </xf>
    <xf numFmtId="3" fontId="3" fillId="34" borderId="0" xfId="46" applyNumberFormat="1" applyFont="1" applyFill="1" applyBorder="1" applyAlignment="1">
      <alignment horizontal="right" vertical="center"/>
      <protection/>
    </xf>
    <xf numFmtId="3" fontId="5" fillId="0" borderId="12" xfId="46" applyNumberFormat="1" applyFont="1" applyFill="1" applyBorder="1" applyAlignment="1">
      <alignment horizontal="right" vertical="center"/>
      <protection/>
    </xf>
    <xf numFmtId="3" fontId="5" fillId="0" borderId="11" xfId="46" applyNumberFormat="1" applyFont="1" applyFill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6" fillId="0" borderId="0" xfId="46" applyFont="1">
      <alignment/>
      <protection/>
    </xf>
    <xf numFmtId="0" fontId="5" fillId="0" borderId="12" xfId="46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46" applyFont="1" applyFill="1">
      <alignment/>
      <protection/>
    </xf>
    <xf numFmtId="0" fontId="2" fillId="0" borderId="0" xfId="46" applyFill="1">
      <alignment/>
      <protection/>
    </xf>
    <xf numFmtId="0" fontId="0" fillId="0" borderId="0" xfId="0" applyFill="1" applyAlignment="1">
      <alignment/>
    </xf>
    <xf numFmtId="0" fontId="7" fillId="0" borderId="0" xfId="46" applyFont="1" applyFill="1" applyAlignment="1">
      <alignment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left" vertical="center" wrapText="1"/>
      <protection/>
    </xf>
    <xf numFmtId="0" fontId="3" fillId="0" borderId="0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left" vertical="center"/>
      <protection/>
    </xf>
    <xf numFmtId="0" fontId="3" fillId="0" borderId="10" xfId="46" applyFont="1" applyBorder="1" applyAlignment="1">
      <alignment horizontal="left" vertical="center"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M22" sqref="M22"/>
    </sheetView>
  </sheetViews>
  <sheetFormatPr defaultColWidth="21.28125" defaultRowHeight="15"/>
  <cols>
    <col min="1" max="1" width="26.421875" style="24" customWidth="1"/>
    <col min="2" max="2" width="48.28125" style="24" bestFit="1" customWidth="1"/>
    <col min="3" max="7" width="7.7109375" style="24" customWidth="1"/>
    <col min="8" max="8" width="10.7109375" style="24" customWidth="1"/>
    <col min="9" max="16384" width="21.28125" style="24" customWidth="1"/>
  </cols>
  <sheetData>
    <row r="1" spans="1:9" ht="15">
      <c r="A1" s="8" t="s">
        <v>52</v>
      </c>
      <c r="B1" s="8"/>
      <c r="C1" s="8"/>
      <c r="D1" s="8"/>
      <c r="E1" s="8"/>
      <c r="F1" s="8"/>
      <c r="G1" s="8"/>
      <c r="H1" s="8"/>
      <c r="I1" s="9"/>
    </row>
    <row r="3" spans="1:9" ht="15">
      <c r="A3" s="40" t="s">
        <v>3</v>
      </c>
      <c r="B3" s="40" t="s">
        <v>4</v>
      </c>
      <c r="C3" s="42" t="s">
        <v>35</v>
      </c>
      <c r="D3" s="42"/>
      <c r="E3" s="42"/>
      <c r="F3" s="42"/>
      <c r="G3" s="42"/>
      <c r="H3" s="43" t="s">
        <v>2</v>
      </c>
      <c r="I3" s="9"/>
    </row>
    <row r="4" spans="1:9" ht="15">
      <c r="A4" s="41"/>
      <c r="B4" s="41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44"/>
      <c r="I4" s="9"/>
    </row>
    <row r="5" spans="1:9" ht="15">
      <c r="A5" s="38" t="s">
        <v>5</v>
      </c>
      <c r="B5" s="3" t="s">
        <v>1</v>
      </c>
      <c r="C5" s="11">
        <v>66</v>
      </c>
      <c r="D5" s="11">
        <v>37</v>
      </c>
      <c r="E5" s="11">
        <v>44</v>
      </c>
      <c r="F5" s="11">
        <v>36</v>
      </c>
      <c r="G5" s="11">
        <v>39</v>
      </c>
      <c r="H5" s="11">
        <f>C5+D5+E5+F5+G5</f>
        <v>222</v>
      </c>
      <c r="I5" s="9"/>
    </row>
    <row r="6" spans="1:9" ht="15">
      <c r="A6" s="38"/>
      <c r="B6" s="3" t="s">
        <v>6</v>
      </c>
      <c r="C6" s="13">
        <v>64</v>
      </c>
      <c r="D6" s="13">
        <v>47</v>
      </c>
      <c r="E6" s="13">
        <v>51</v>
      </c>
      <c r="F6" s="13">
        <v>30</v>
      </c>
      <c r="G6" s="13">
        <v>26</v>
      </c>
      <c r="H6" s="13">
        <f aca="true" t="shared" si="0" ref="H6:H43">C6+D6+E6+F6+G6</f>
        <v>218</v>
      </c>
      <c r="I6" s="9"/>
    </row>
    <row r="7" spans="1:9" ht="15">
      <c r="A7" s="39"/>
      <c r="B7" s="4" t="s">
        <v>7</v>
      </c>
      <c r="C7" s="13">
        <v>118</v>
      </c>
      <c r="D7" s="13">
        <v>85</v>
      </c>
      <c r="E7" s="13">
        <v>61</v>
      </c>
      <c r="F7" s="13">
        <v>78</v>
      </c>
      <c r="G7" s="13">
        <v>43</v>
      </c>
      <c r="H7" s="13">
        <f t="shared" si="0"/>
        <v>385</v>
      </c>
      <c r="I7" s="9"/>
    </row>
    <row r="8" spans="1:9" ht="15">
      <c r="A8" s="37" t="s">
        <v>8</v>
      </c>
      <c r="B8" s="5" t="s">
        <v>9</v>
      </c>
      <c r="C8" s="11">
        <v>33</v>
      </c>
      <c r="D8" s="11">
        <v>50</v>
      </c>
      <c r="E8" s="11">
        <v>0</v>
      </c>
      <c r="F8" s="11">
        <v>0</v>
      </c>
      <c r="G8" s="11">
        <v>0</v>
      </c>
      <c r="H8" s="11">
        <f t="shared" si="0"/>
        <v>83</v>
      </c>
      <c r="I8" s="9"/>
    </row>
    <row r="9" spans="1:10" ht="15">
      <c r="A9" s="38"/>
      <c r="B9" s="3" t="s">
        <v>46</v>
      </c>
      <c r="C9" s="13">
        <v>68</v>
      </c>
      <c r="D9" s="13">
        <v>79</v>
      </c>
      <c r="E9" s="13">
        <v>57</v>
      </c>
      <c r="F9" s="13">
        <v>41</v>
      </c>
      <c r="G9" s="13">
        <v>54</v>
      </c>
      <c r="H9" s="13">
        <f t="shared" si="0"/>
        <v>299</v>
      </c>
      <c r="I9" s="9"/>
      <c r="J9" s="1"/>
    </row>
    <row r="10" spans="1:9" ht="15">
      <c r="A10" s="38"/>
      <c r="B10" s="3" t="s">
        <v>10</v>
      </c>
      <c r="C10" s="13">
        <v>39</v>
      </c>
      <c r="D10" s="13">
        <v>27</v>
      </c>
      <c r="E10" s="13">
        <v>0</v>
      </c>
      <c r="F10" s="13">
        <v>0</v>
      </c>
      <c r="G10" s="13">
        <v>0</v>
      </c>
      <c r="H10" s="13">
        <f t="shared" si="0"/>
        <v>66</v>
      </c>
      <c r="I10" s="9"/>
    </row>
    <row r="11" spans="1:9" ht="15">
      <c r="A11" s="39"/>
      <c r="B11" s="4" t="s">
        <v>11</v>
      </c>
      <c r="C11" s="15">
        <v>0</v>
      </c>
      <c r="D11" s="15">
        <v>0</v>
      </c>
      <c r="E11" s="15">
        <v>59</v>
      </c>
      <c r="F11" s="15">
        <v>62</v>
      </c>
      <c r="G11" s="15">
        <v>57</v>
      </c>
      <c r="H11" s="13">
        <f t="shared" si="0"/>
        <v>178</v>
      </c>
      <c r="I11" s="9"/>
    </row>
    <row r="12" spans="1:9" ht="15">
      <c r="A12" s="31" t="s">
        <v>12</v>
      </c>
      <c r="B12" s="5" t="s">
        <v>13</v>
      </c>
      <c r="C12" s="11">
        <v>76</v>
      </c>
      <c r="D12" s="11">
        <v>51</v>
      </c>
      <c r="E12" s="11">
        <v>61</v>
      </c>
      <c r="F12" s="11">
        <v>42</v>
      </c>
      <c r="G12" s="11">
        <v>59</v>
      </c>
      <c r="H12" s="11">
        <f t="shared" si="0"/>
        <v>289</v>
      </c>
      <c r="I12" s="9"/>
    </row>
    <row r="13" spans="1:9" ht="15">
      <c r="A13" s="32"/>
      <c r="B13" s="3" t="s">
        <v>0</v>
      </c>
      <c r="C13" s="13">
        <v>28</v>
      </c>
      <c r="D13" s="13">
        <v>54</v>
      </c>
      <c r="E13" s="13">
        <v>43</v>
      </c>
      <c r="F13" s="13">
        <v>47</v>
      </c>
      <c r="G13" s="13">
        <v>35</v>
      </c>
      <c r="H13" s="13">
        <f t="shared" si="0"/>
        <v>207</v>
      </c>
      <c r="I13" s="9"/>
    </row>
    <row r="14" spans="1:9" ht="15">
      <c r="A14" s="32"/>
      <c r="B14" s="3" t="s">
        <v>14</v>
      </c>
      <c r="C14" s="13">
        <v>27</v>
      </c>
      <c r="D14" s="13">
        <v>21</v>
      </c>
      <c r="E14" s="13">
        <v>26</v>
      </c>
      <c r="F14" s="13">
        <v>17</v>
      </c>
      <c r="G14" s="13">
        <v>15</v>
      </c>
      <c r="H14" s="13">
        <f t="shared" si="0"/>
        <v>106</v>
      </c>
      <c r="I14" s="9"/>
    </row>
    <row r="15" spans="1:9" ht="15">
      <c r="A15" s="33"/>
      <c r="B15" s="4" t="s">
        <v>15</v>
      </c>
      <c r="C15" s="15">
        <v>21</v>
      </c>
      <c r="D15" s="15">
        <v>27</v>
      </c>
      <c r="E15" s="15">
        <v>16</v>
      </c>
      <c r="F15" s="15">
        <v>31</v>
      </c>
      <c r="G15" s="15">
        <v>20</v>
      </c>
      <c r="H15" s="13">
        <f t="shared" si="0"/>
        <v>115</v>
      </c>
      <c r="I15" s="9"/>
    </row>
    <row r="16" spans="1:9" ht="15">
      <c r="A16" s="34" t="s">
        <v>39</v>
      </c>
      <c r="B16" s="3" t="s">
        <v>17</v>
      </c>
      <c r="C16" s="13">
        <v>56</v>
      </c>
      <c r="D16" s="13">
        <v>32</v>
      </c>
      <c r="E16" s="13">
        <v>25</v>
      </c>
      <c r="F16" s="13">
        <v>37</v>
      </c>
      <c r="G16" s="13">
        <v>37</v>
      </c>
      <c r="H16" s="11">
        <f t="shared" si="0"/>
        <v>187</v>
      </c>
      <c r="I16" s="9"/>
    </row>
    <row r="17" spans="1:9" ht="15">
      <c r="A17" s="35"/>
      <c r="B17" s="3" t="s">
        <v>47</v>
      </c>
      <c r="C17" s="13">
        <v>36</v>
      </c>
      <c r="D17" s="13">
        <v>34</v>
      </c>
      <c r="E17" s="13">
        <v>30</v>
      </c>
      <c r="F17" s="13">
        <v>19</v>
      </c>
      <c r="G17" s="13">
        <v>27</v>
      </c>
      <c r="H17" s="13">
        <f t="shared" si="0"/>
        <v>146</v>
      </c>
      <c r="I17" s="9"/>
    </row>
    <row r="18" spans="1:9" ht="15">
      <c r="A18" s="35"/>
      <c r="B18" s="3" t="s">
        <v>19</v>
      </c>
      <c r="C18" s="13">
        <v>98</v>
      </c>
      <c r="D18" s="13">
        <v>67</v>
      </c>
      <c r="E18" s="13">
        <v>62</v>
      </c>
      <c r="F18" s="13">
        <v>41</v>
      </c>
      <c r="G18" s="13">
        <v>39</v>
      </c>
      <c r="H18" s="13">
        <f t="shared" si="0"/>
        <v>307</v>
      </c>
      <c r="I18" s="9"/>
    </row>
    <row r="19" spans="1:9" ht="15">
      <c r="A19" s="36"/>
      <c r="B19" s="3" t="s">
        <v>48</v>
      </c>
      <c r="C19" s="13">
        <v>24</v>
      </c>
      <c r="D19" s="13">
        <v>0</v>
      </c>
      <c r="E19" s="13">
        <v>0</v>
      </c>
      <c r="F19" s="13">
        <v>0</v>
      </c>
      <c r="G19" s="13">
        <v>0</v>
      </c>
      <c r="H19" s="13">
        <f t="shared" si="0"/>
        <v>24</v>
      </c>
      <c r="I19" s="9"/>
    </row>
    <row r="20" spans="1:9" ht="15">
      <c r="A20" s="37" t="s">
        <v>16</v>
      </c>
      <c r="B20" s="5" t="s">
        <v>17</v>
      </c>
      <c r="C20" s="11">
        <v>24</v>
      </c>
      <c r="D20" s="11">
        <v>36</v>
      </c>
      <c r="E20" s="11">
        <v>35</v>
      </c>
      <c r="F20" s="11">
        <v>29</v>
      </c>
      <c r="G20" s="11">
        <v>21</v>
      </c>
      <c r="H20" s="11">
        <f t="shared" si="0"/>
        <v>145</v>
      </c>
      <c r="I20" s="9"/>
    </row>
    <row r="21" spans="1:9" ht="15">
      <c r="A21" s="38"/>
      <c r="B21" s="3" t="s">
        <v>18</v>
      </c>
      <c r="C21" s="13">
        <v>18</v>
      </c>
      <c r="D21" s="13">
        <v>14</v>
      </c>
      <c r="E21" s="13">
        <v>16</v>
      </c>
      <c r="F21" s="13">
        <v>18</v>
      </c>
      <c r="G21" s="13">
        <v>15</v>
      </c>
      <c r="H21" s="13">
        <f t="shared" si="0"/>
        <v>81</v>
      </c>
      <c r="I21" s="9"/>
    </row>
    <row r="22" spans="1:9" ht="15">
      <c r="A22" s="38"/>
      <c r="B22" s="3" t="s">
        <v>19</v>
      </c>
      <c r="C22" s="13">
        <v>36</v>
      </c>
      <c r="D22" s="13">
        <v>28</v>
      </c>
      <c r="E22" s="13">
        <v>23</v>
      </c>
      <c r="F22" s="13">
        <v>24</v>
      </c>
      <c r="G22" s="13">
        <v>20</v>
      </c>
      <c r="H22" s="13">
        <f t="shared" si="0"/>
        <v>131</v>
      </c>
      <c r="I22" s="9"/>
    </row>
    <row r="23" spans="1:9" ht="15">
      <c r="A23" s="38"/>
      <c r="B23" s="3" t="s">
        <v>20</v>
      </c>
      <c r="C23" s="13">
        <v>16</v>
      </c>
      <c r="D23" s="13">
        <v>26</v>
      </c>
      <c r="E23" s="13">
        <v>25</v>
      </c>
      <c r="F23" s="13">
        <v>18</v>
      </c>
      <c r="G23" s="13">
        <v>23</v>
      </c>
      <c r="H23" s="13">
        <f t="shared" si="0"/>
        <v>108</v>
      </c>
      <c r="I23" s="9"/>
    </row>
    <row r="24" spans="1:9" ht="15">
      <c r="A24" s="38"/>
      <c r="B24" s="3" t="s">
        <v>21</v>
      </c>
      <c r="C24" s="13">
        <v>0</v>
      </c>
      <c r="D24" s="13">
        <v>16</v>
      </c>
      <c r="E24" s="13">
        <v>13</v>
      </c>
      <c r="F24" s="13">
        <v>0</v>
      </c>
      <c r="G24" s="13">
        <v>0</v>
      </c>
      <c r="H24" s="13">
        <f t="shared" si="0"/>
        <v>29</v>
      </c>
      <c r="I24" s="9"/>
    </row>
    <row r="25" spans="1:9" ht="15">
      <c r="A25" s="38"/>
      <c r="B25" s="3" t="s">
        <v>43</v>
      </c>
      <c r="C25" s="13">
        <v>0</v>
      </c>
      <c r="D25" s="13">
        <v>0</v>
      </c>
      <c r="E25" s="13">
        <v>0</v>
      </c>
      <c r="F25" s="13">
        <v>11</v>
      </c>
      <c r="G25" s="13">
        <v>0</v>
      </c>
      <c r="H25" s="13">
        <f t="shared" si="0"/>
        <v>11</v>
      </c>
      <c r="I25" s="9"/>
    </row>
    <row r="26" spans="1:9" ht="15">
      <c r="A26" s="38"/>
      <c r="B26" s="3" t="s">
        <v>45</v>
      </c>
      <c r="C26" s="13">
        <v>33</v>
      </c>
      <c r="D26" s="13">
        <v>33</v>
      </c>
      <c r="E26" s="13">
        <v>32</v>
      </c>
      <c r="F26" s="13">
        <v>13</v>
      </c>
      <c r="G26" s="13">
        <v>32</v>
      </c>
      <c r="H26" s="13">
        <f t="shared" si="0"/>
        <v>143</v>
      </c>
      <c r="I26" s="9"/>
    </row>
    <row r="27" spans="1:9" ht="15">
      <c r="A27" s="38"/>
      <c r="B27" s="3" t="s">
        <v>41</v>
      </c>
      <c r="C27" s="13">
        <v>24</v>
      </c>
      <c r="D27" s="13">
        <v>25</v>
      </c>
      <c r="E27" s="13">
        <v>0</v>
      </c>
      <c r="F27" s="13">
        <v>18</v>
      </c>
      <c r="G27" s="13">
        <v>0</v>
      </c>
      <c r="H27" s="13">
        <f t="shared" si="0"/>
        <v>67</v>
      </c>
      <c r="I27" s="9"/>
    </row>
    <row r="28" spans="1:9" ht="15">
      <c r="A28" s="38"/>
      <c r="B28" s="3" t="s">
        <v>44</v>
      </c>
      <c r="C28" s="14">
        <v>23</v>
      </c>
      <c r="D28" s="16">
        <v>22</v>
      </c>
      <c r="E28" s="14">
        <v>0</v>
      </c>
      <c r="F28" s="14">
        <v>23</v>
      </c>
      <c r="G28" s="14">
        <v>18</v>
      </c>
      <c r="H28" s="13">
        <f t="shared" si="0"/>
        <v>86</v>
      </c>
      <c r="I28" s="9"/>
    </row>
    <row r="29" spans="1:9" ht="15">
      <c r="A29" s="39"/>
      <c r="B29" s="4" t="s">
        <v>42</v>
      </c>
      <c r="C29" s="15">
        <v>20</v>
      </c>
      <c r="D29" s="15">
        <v>15</v>
      </c>
      <c r="E29" s="15">
        <v>11</v>
      </c>
      <c r="F29" s="15">
        <v>25</v>
      </c>
      <c r="G29" s="15">
        <v>13</v>
      </c>
      <c r="H29" s="13">
        <f t="shared" si="0"/>
        <v>84</v>
      </c>
      <c r="I29" s="9"/>
    </row>
    <row r="30" spans="1:9" ht="22.5">
      <c r="A30" s="6" t="s">
        <v>22</v>
      </c>
      <c r="B30" s="7" t="s">
        <v>20</v>
      </c>
      <c r="C30" s="17">
        <v>40</v>
      </c>
      <c r="D30" s="17">
        <v>30</v>
      </c>
      <c r="E30" s="17">
        <v>24</v>
      </c>
      <c r="F30" s="17">
        <v>31</v>
      </c>
      <c r="G30" s="17">
        <v>31</v>
      </c>
      <c r="H30" s="11">
        <f t="shared" si="0"/>
        <v>156</v>
      </c>
      <c r="I30" s="9"/>
    </row>
    <row r="31" spans="1:9" ht="15">
      <c r="A31" s="37" t="s">
        <v>23</v>
      </c>
      <c r="B31" s="5" t="s">
        <v>24</v>
      </c>
      <c r="C31" s="11">
        <v>16</v>
      </c>
      <c r="D31" s="11">
        <v>13</v>
      </c>
      <c r="E31" s="11">
        <v>13</v>
      </c>
      <c r="F31" s="11">
        <v>0</v>
      </c>
      <c r="G31" s="11">
        <v>0</v>
      </c>
      <c r="H31" s="11">
        <f t="shared" si="0"/>
        <v>42</v>
      </c>
      <c r="I31" s="9"/>
    </row>
    <row r="32" spans="1:9" ht="15">
      <c r="A32" s="39"/>
      <c r="B32" s="4" t="s">
        <v>25</v>
      </c>
      <c r="C32" s="15">
        <v>37</v>
      </c>
      <c r="D32" s="15">
        <v>47</v>
      </c>
      <c r="E32" s="15">
        <v>22</v>
      </c>
      <c r="F32" s="15">
        <v>33</v>
      </c>
      <c r="G32" s="15">
        <v>19</v>
      </c>
      <c r="H32" s="13">
        <f t="shared" si="0"/>
        <v>158</v>
      </c>
      <c r="I32" s="9"/>
    </row>
    <row r="33" spans="1:9" ht="15">
      <c r="A33" s="37" t="s">
        <v>26</v>
      </c>
      <c r="B33" s="5" t="s">
        <v>27</v>
      </c>
      <c r="C33" s="11">
        <v>0</v>
      </c>
      <c r="D33" s="11">
        <v>0</v>
      </c>
      <c r="E33" s="11">
        <v>0</v>
      </c>
      <c r="F33" s="11">
        <v>0</v>
      </c>
      <c r="G33" s="11">
        <v>15</v>
      </c>
      <c r="H33" s="11">
        <f t="shared" si="0"/>
        <v>15</v>
      </c>
      <c r="I33" s="9"/>
    </row>
    <row r="34" spans="1:9" ht="22.5">
      <c r="A34" s="38"/>
      <c r="B34" s="2" t="s">
        <v>28</v>
      </c>
      <c r="C34" s="13">
        <v>23</v>
      </c>
      <c r="D34" s="13">
        <v>23</v>
      </c>
      <c r="E34" s="13">
        <v>17</v>
      </c>
      <c r="F34" s="13">
        <v>11</v>
      </c>
      <c r="G34" s="13">
        <v>0</v>
      </c>
      <c r="H34" s="13">
        <f t="shared" si="0"/>
        <v>74</v>
      </c>
      <c r="I34" s="9"/>
    </row>
    <row r="35" spans="1:9" ht="22.5">
      <c r="A35" s="38"/>
      <c r="B35" s="2" t="s">
        <v>29</v>
      </c>
      <c r="C35" s="13">
        <v>16</v>
      </c>
      <c r="D35" s="13">
        <v>14</v>
      </c>
      <c r="E35" s="13">
        <v>23</v>
      </c>
      <c r="F35" s="13">
        <v>14</v>
      </c>
      <c r="G35" s="13">
        <v>0</v>
      </c>
      <c r="H35" s="13">
        <f t="shared" si="0"/>
        <v>67</v>
      </c>
      <c r="I35" s="9"/>
    </row>
    <row r="36" spans="1:9" ht="15">
      <c r="A36" s="39"/>
      <c r="B36" s="4" t="s">
        <v>30</v>
      </c>
      <c r="C36" s="13">
        <v>0</v>
      </c>
      <c r="D36" s="13">
        <v>0</v>
      </c>
      <c r="E36" s="13">
        <v>0</v>
      </c>
      <c r="F36" s="13">
        <v>0</v>
      </c>
      <c r="G36" s="13">
        <v>23</v>
      </c>
      <c r="H36" s="13">
        <f t="shared" si="0"/>
        <v>23</v>
      </c>
      <c r="I36" s="9"/>
    </row>
    <row r="37" spans="1:9" ht="22.5">
      <c r="A37" s="6" t="s">
        <v>31</v>
      </c>
      <c r="B37" s="7" t="s">
        <v>32</v>
      </c>
      <c r="C37" s="17">
        <v>40</v>
      </c>
      <c r="D37" s="17">
        <v>42</v>
      </c>
      <c r="E37" s="17">
        <v>41</v>
      </c>
      <c r="F37" s="17">
        <v>46</v>
      </c>
      <c r="G37" s="17">
        <v>41</v>
      </c>
      <c r="H37" s="11">
        <f t="shared" si="0"/>
        <v>210</v>
      </c>
      <c r="I37" s="9"/>
    </row>
    <row r="38" spans="1:9" ht="15">
      <c r="A38" s="37" t="s">
        <v>40</v>
      </c>
      <c r="B38" s="3" t="s">
        <v>50</v>
      </c>
      <c r="C38" s="18">
        <v>22</v>
      </c>
      <c r="D38" s="18">
        <v>37</v>
      </c>
      <c r="E38" s="18">
        <v>32</v>
      </c>
      <c r="F38" s="18">
        <v>28</v>
      </c>
      <c r="G38" s="18">
        <v>15</v>
      </c>
      <c r="H38" s="11">
        <f t="shared" si="0"/>
        <v>134</v>
      </c>
      <c r="I38" s="9"/>
    </row>
    <row r="39" spans="1:9" ht="15">
      <c r="A39" s="38"/>
      <c r="B39" s="3" t="s">
        <v>49</v>
      </c>
      <c r="C39" s="13">
        <v>60</v>
      </c>
      <c r="D39" s="13">
        <v>63</v>
      </c>
      <c r="E39" s="13">
        <v>83</v>
      </c>
      <c r="F39" s="13">
        <v>68</v>
      </c>
      <c r="G39" s="13">
        <v>49</v>
      </c>
      <c r="H39" s="13">
        <f t="shared" si="0"/>
        <v>323</v>
      </c>
      <c r="I39" s="9"/>
    </row>
    <row r="40" spans="1:9" ht="15">
      <c r="A40" s="38"/>
      <c r="B40" s="3" t="s">
        <v>33</v>
      </c>
      <c r="C40" s="13">
        <v>29</v>
      </c>
      <c r="D40" s="13">
        <v>17</v>
      </c>
      <c r="E40" s="13">
        <v>11</v>
      </c>
      <c r="F40" s="13">
        <v>0</v>
      </c>
      <c r="G40" s="13">
        <v>0</v>
      </c>
      <c r="H40" s="13">
        <f>C40+D40+E40+F40+G40</f>
        <v>57</v>
      </c>
      <c r="I40" s="9"/>
    </row>
    <row r="41" spans="1:9" ht="15">
      <c r="A41" s="38"/>
      <c r="B41" s="3" t="s">
        <v>34</v>
      </c>
      <c r="C41" s="13">
        <v>0</v>
      </c>
      <c r="D41" s="13">
        <v>0</v>
      </c>
      <c r="E41" s="13">
        <v>11</v>
      </c>
      <c r="F41" s="13">
        <v>0</v>
      </c>
      <c r="G41" s="13">
        <v>0</v>
      </c>
      <c r="H41" s="13">
        <f>C41+D41+E41+F41+G41</f>
        <v>11</v>
      </c>
      <c r="I41" s="9"/>
    </row>
    <row r="42" spans="1:9" ht="15">
      <c r="A42" s="38"/>
      <c r="B42" s="3" t="s">
        <v>41</v>
      </c>
      <c r="C42" s="13">
        <v>73</v>
      </c>
      <c r="D42" s="13">
        <v>60</v>
      </c>
      <c r="E42" s="13">
        <v>55</v>
      </c>
      <c r="F42" s="13">
        <v>52</v>
      </c>
      <c r="G42" s="13">
        <v>60</v>
      </c>
      <c r="H42" s="13">
        <f t="shared" si="0"/>
        <v>300</v>
      </c>
      <c r="I42" s="9"/>
    </row>
    <row r="43" spans="1:9" ht="15">
      <c r="A43" s="23" t="s">
        <v>36</v>
      </c>
      <c r="B43" s="23"/>
      <c r="C43" s="19">
        <f>SUM(C5:C42)</f>
        <v>1304</v>
      </c>
      <c r="D43" s="19">
        <f>SUM(D5:D42)</f>
        <v>1172</v>
      </c>
      <c r="E43" s="19">
        <f>SUM(E5:E42)</f>
        <v>1022</v>
      </c>
      <c r="F43" s="19">
        <f>SUM(F5:F42)</f>
        <v>943</v>
      </c>
      <c r="G43" s="19">
        <f>SUM(G5:G42)</f>
        <v>846</v>
      </c>
      <c r="H43" s="20">
        <f t="shared" si="0"/>
        <v>5287</v>
      </c>
      <c r="I43" s="13"/>
    </row>
    <row r="44" ht="15">
      <c r="H44" s="21"/>
    </row>
    <row r="45" spans="1:9" ht="15">
      <c r="A45" s="22" t="s">
        <v>37</v>
      </c>
      <c r="B45" s="9"/>
      <c r="C45" s="9"/>
      <c r="D45" s="9"/>
      <c r="E45" s="9"/>
      <c r="F45" s="9"/>
      <c r="G45" s="9"/>
      <c r="H45" s="9"/>
      <c r="I45" s="9"/>
    </row>
    <row r="46" spans="1:9" s="25" customFormat="1" ht="15">
      <c r="A46" s="26" t="s">
        <v>51</v>
      </c>
      <c r="B46" s="9"/>
      <c r="C46" s="9"/>
      <c r="D46" s="9"/>
      <c r="E46" s="9"/>
      <c r="F46" s="9"/>
      <c r="G46" s="9"/>
      <c r="H46" s="9"/>
      <c r="I46" s="9"/>
    </row>
    <row r="47" spans="1:9" ht="15">
      <c r="A47" s="27" t="s">
        <v>38</v>
      </c>
      <c r="B47" s="28"/>
      <c r="C47" s="28"/>
      <c r="D47" s="28"/>
      <c r="E47" s="28"/>
      <c r="F47" s="28"/>
      <c r="G47" s="9"/>
      <c r="H47" s="12"/>
      <c r="I47" s="12"/>
    </row>
    <row r="48" spans="2:9" s="29" customFormat="1" ht="15">
      <c r="B48" s="28"/>
      <c r="C48" s="28"/>
      <c r="D48" s="28"/>
      <c r="E48" s="28"/>
      <c r="F48" s="28"/>
      <c r="G48" s="28"/>
      <c r="H48" s="28"/>
      <c r="I48" s="28"/>
    </row>
    <row r="49" spans="1:9" s="29" customFormat="1" ht="15">
      <c r="A49" s="30"/>
      <c r="B49" s="30"/>
      <c r="C49" s="30"/>
      <c r="D49" s="30"/>
      <c r="E49" s="30"/>
      <c r="F49" s="30"/>
      <c r="G49" s="30"/>
      <c r="H49" s="30"/>
      <c r="I49" s="28"/>
    </row>
    <row r="50" spans="1:9" s="29" customFormat="1" ht="15">
      <c r="A50" s="30"/>
      <c r="B50" s="30"/>
      <c r="C50" s="30"/>
      <c r="D50" s="30"/>
      <c r="E50" s="30"/>
      <c r="F50" s="30"/>
      <c r="G50" s="30"/>
      <c r="H50" s="30"/>
      <c r="I50" s="28"/>
    </row>
    <row r="51" spans="1:9" s="29" customFormat="1" ht="15">
      <c r="A51" s="30"/>
      <c r="B51" s="30"/>
      <c r="C51" s="30"/>
      <c r="D51" s="30"/>
      <c r="E51" s="30"/>
      <c r="F51" s="30"/>
      <c r="G51" s="30"/>
      <c r="H51" s="30"/>
      <c r="I51" s="28"/>
    </row>
    <row r="52" s="29" customFormat="1" ht="15"/>
    <row r="53" s="29" customFormat="1" ht="15"/>
    <row r="54" s="29" customFormat="1" ht="15"/>
  </sheetData>
  <sheetProtection/>
  <mergeCells count="12">
    <mergeCell ref="A3:A4"/>
    <mergeCell ref="B3:B4"/>
    <mergeCell ref="C3:G3"/>
    <mergeCell ref="H3:H4"/>
    <mergeCell ref="A5:A7"/>
    <mergeCell ref="A8:A11"/>
    <mergeCell ref="A12:A15"/>
    <mergeCell ref="A16:A19"/>
    <mergeCell ref="A20:A29"/>
    <mergeCell ref="A31:A32"/>
    <mergeCell ref="A33:A36"/>
    <mergeCell ref="A38:A42"/>
  </mergeCells>
  <printOptions/>
  <pageMargins left="0.25" right="0.25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2022-04-19T13:52:14Z</cp:lastPrinted>
  <dcterms:created xsi:type="dcterms:W3CDTF">2022-03-17T09:46:43Z</dcterms:created>
  <dcterms:modified xsi:type="dcterms:W3CDTF">2022-04-20T09:09:20Z</dcterms:modified>
  <cp:category/>
  <cp:version/>
  <cp:contentType/>
  <cp:contentStatus/>
</cp:coreProperties>
</file>