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560" windowWidth="27555" windowHeight="1542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<sst xmlns="http://schemas.openxmlformats.org/spreadsheetml/2006/main" count="56" uniqueCount="35">
  <si>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Totale</t>
  </si>
  <si>
    <r>
      <t>Fonte</t>
    </r>
    <r>
      <rPr>
        <sz val="7"/>
        <rFont val="Arial"/>
        <family val="2"/>
      </rPr>
      <t>: Ministero dello Sviluppo Economico</t>
    </r>
  </si>
  <si>
    <t>Altri Articoli</t>
  </si>
  <si>
    <t>Abbigliamento e Tessuti</t>
  </si>
  <si>
    <t>Alimentare</t>
  </si>
  <si>
    <t>Calzature e Pelletterie</t>
  </si>
  <si>
    <t>Mobili e Articoli di uso domestico</t>
  </si>
  <si>
    <t>Abbigliamento, Tessuti e Calzature</t>
  </si>
  <si>
    <t>TOTALE</t>
  </si>
  <si>
    <t>Sede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</si>
  <si>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</si>
  <si>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</si>
  <si>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</si>
  <si>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</si>
  <si>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</si>
  <si>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</si>
  <si>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</si>
  <si>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</si>
  <si>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</si>
  <si>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</si>
  <si>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</si>
  <si>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</si>
  <si>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</si>
  <si>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</si>
  <si>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</si>
  <si>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</si>
  <si>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</si>
  <si>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U.L.</t>
  </si>
  <si>
    <t>Valle d'Aosta/Vallée d'Aoste</t>
  </si>
  <si>
    <t>Friuli-Venezia Giulia</t>
  </si>
  <si>
    <t>Emilia-Romagna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</si>
  <si>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</si>
  <si>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t>Non specificato</t>
  </si>
  <si>
    <t>REGIONI</t>
  </si>
  <si>
    <t>Tavola 14.4 - Consistenze del commercio ambulante per specializzazione, sede, unità locale e regione - Anno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</si>
</sst>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4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tabSelected="1" zoomScalePageLayoutView="0" workbookViewId="0" topLeftCell="A1">
      <selection activeCell="J36" sqref="J36"/>
    </sheetView>
  </sheetViews>
  <sheetFormatPr defaultColWidth="9.140625" defaultRowHeight="12.75" customHeight="1"/>
  <cols>
    <col min="1" max="1" width="23.7109375" style="1" customWidth="1"/>
    <col min="2" max="2" width="7.7109375" style="2" customWidth="1"/>
    <col min="3" max="4" width="7.7109375" style="1" customWidth="1"/>
    <col min="5" max="5" width="0.85546875" style="1" customWidth="1"/>
    <col min="6" max="8" width="7.7109375" style="1" customWidth="1"/>
    <col min="9" max="9" width="0.85546875" style="1" customWidth="1"/>
    <col min="10" max="12" width="8.28125" style="1" customWidth="1"/>
    <col min="13" max="13" width="0.85546875" style="1" customWidth="1"/>
    <col min="14" max="16" width="7.7109375" style="1" customWidth="1"/>
    <col min="17" max="17" width="0.85546875" style="1" customWidth="1"/>
    <col min="18" max="20" width="7.7109375" style="1" customWidth="1"/>
    <col min="21" max="21" width="0.85546875" style="1" customWidth="1"/>
    <col min="22" max="24" width="7.7109375" style="1" customWidth="1"/>
    <col min="25" max="25" width="0.85546875" style="1" customWidth="1"/>
    <col min="26" max="28" width="8.421875" style="1" customWidth="1"/>
    <col min="29" max="29" width="0.85546875" style="1" customWidth="1"/>
    <col min="30" max="30" width="7.7109375" style="1" customWidth="1"/>
    <col min="31" max="31" width="8.421875" style="1" bestFit="1" customWidth="1"/>
    <col min="32" max="32" width="7.7109375" style="1" customWidth="1"/>
    <col min="33" max="16384" width="11.421875" style="1" customWidth="1"/>
  </cols>
  <sheetData>
    <row r="1" spans="1:29" s="4" customFormat="1" ht="12.75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0"/>
      <c r="R1" s="20"/>
      <c r="Y1" s="19"/>
      <c r="AC1" s="19"/>
    </row>
    <row r="3" spans="1:32" ht="12.75" customHeight="1">
      <c r="A3" s="17" t="s">
        <v>33</v>
      </c>
      <c r="B3" s="21" t="s">
        <v>32</v>
      </c>
      <c r="C3" s="21"/>
      <c r="D3" s="21"/>
      <c r="E3" s="19"/>
      <c r="F3" s="21" t="s">
        <v>4</v>
      </c>
      <c r="G3" s="21"/>
      <c r="H3" s="21"/>
      <c r="I3" s="19"/>
      <c r="J3" s="21" t="s">
        <v>7</v>
      </c>
      <c r="K3" s="21"/>
      <c r="L3" s="21"/>
      <c r="M3" s="19"/>
      <c r="N3" s="21" t="s">
        <v>3</v>
      </c>
      <c r="O3" s="21"/>
      <c r="P3" s="21"/>
      <c r="Q3" s="19"/>
      <c r="R3" s="21" t="s">
        <v>5</v>
      </c>
      <c r="S3" s="21"/>
      <c r="T3" s="21"/>
      <c r="U3" s="19"/>
      <c r="V3" s="21" t="s">
        <v>2</v>
      </c>
      <c r="W3" s="21"/>
      <c r="X3" s="21"/>
      <c r="Y3" s="19"/>
      <c r="Z3" s="21" t="s">
        <v>6</v>
      </c>
      <c r="AA3" s="21"/>
      <c r="AB3" s="21"/>
      <c r="AC3" s="19"/>
      <c r="AD3" s="21" t="s">
        <v>8</v>
      </c>
      <c r="AE3" s="21"/>
      <c r="AF3" s="21"/>
    </row>
    <row r="4" spans="1:32" ht="12.75" customHeight="1">
      <c r="A4" s="16"/>
      <c r="B4" s="6" t="s">
        <v>9</v>
      </c>
      <c r="C4" s="6" t="s">
        <v>27</v>
      </c>
      <c r="D4" s="6" t="s">
        <v>0</v>
      </c>
      <c r="E4" s="19"/>
      <c r="F4" s="6" t="s">
        <v>9</v>
      </c>
      <c r="G4" s="6" t="s">
        <v>27</v>
      </c>
      <c r="H4" s="6" t="s">
        <v>0</v>
      </c>
      <c r="I4" s="19"/>
      <c r="J4" s="6" t="s">
        <v>9</v>
      </c>
      <c r="K4" s="6" t="s">
        <v>27</v>
      </c>
      <c r="L4" s="6" t="s">
        <v>0</v>
      </c>
      <c r="M4" s="19"/>
      <c r="N4" s="6" t="s">
        <v>9</v>
      </c>
      <c r="O4" s="6" t="s">
        <v>27</v>
      </c>
      <c r="P4" s="6" t="s">
        <v>0</v>
      </c>
      <c r="Q4" s="19"/>
      <c r="R4" s="6" t="s">
        <v>9</v>
      </c>
      <c r="S4" s="6" t="s">
        <v>27</v>
      </c>
      <c r="T4" s="6" t="s">
        <v>0</v>
      </c>
      <c r="U4" s="19"/>
      <c r="V4" s="6" t="s">
        <v>9</v>
      </c>
      <c r="W4" s="6" t="s">
        <v>27</v>
      </c>
      <c r="X4" s="6" t="s">
        <v>0</v>
      </c>
      <c r="Y4" s="19"/>
      <c r="Z4" s="6" t="s">
        <v>9</v>
      </c>
      <c r="AA4" s="6" t="s">
        <v>27</v>
      </c>
      <c r="AB4" s="6" t="s">
        <v>0</v>
      </c>
      <c r="AC4" s="19"/>
      <c r="AD4" s="6" t="s">
        <v>9</v>
      </c>
      <c r="AE4" s="6" t="s">
        <v>27</v>
      </c>
      <c r="AF4" s="6" t="s">
        <v>0</v>
      </c>
    </row>
    <row r="5" spans="1:32" s="3" customFormat="1" ht="12.75" customHeight="1">
      <c r="A5" s="7" t="s">
        <v>10</v>
      </c>
      <c r="B5" s="11">
        <v>710</v>
      </c>
      <c r="C5" s="11">
        <v>8</v>
      </c>
      <c r="D5" s="11">
        <v>718</v>
      </c>
      <c r="E5" s="11"/>
      <c r="F5" s="11">
        <v>2995</v>
      </c>
      <c r="G5" s="11">
        <v>70</v>
      </c>
      <c r="H5" s="11">
        <v>3065</v>
      </c>
      <c r="I5" s="11"/>
      <c r="J5" s="11">
        <v>467</v>
      </c>
      <c r="K5" s="11">
        <v>3</v>
      </c>
      <c r="L5" s="11">
        <v>470</v>
      </c>
      <c r="M5" s="11"/>
      <c r="N5" s="11">
        <v>3527</v>
      </c>
      <c r="O5" s="11">
        <v>14</v>
      </c>
      <c r="P5" s="11">
        <v>3541</v>
      </c>
      <c r="Q5" s="11"/>
      <c r="R5" s="11">
        <v>366</v>
      </c>
      <c r="S5" s="11">
        <v>3</v>
      </c>
      <c r="T5" s="11">
        <v>369</v>
      </c>
      <c r="U5" s="11"/>
      <c r="V5" s="11">
        <v>2237</v>
      </c>
      <c r="W5" s="11">
        <v>31</v>
      </c>
      <c r="X5" s="11">
        <v>2268</v>
      </c>
      <c r="Y5" s="11"/>
      <c r="Z5" s="11">
        <v>332</v>
      </c>
      <c r="AA5" s="11">
        <v>4</v>
      </c>
      <c r="AB5" s="11">
        <v>336</v>
      </c>
      <c r="AC5" s="11"/>
      <c r="AD5" s="11">
        <f>Z5+V5+R5+N5+J5+F5+B5</f>
        <v>10634</v>
      </c>
      <c r="AE5" s="11">
        <f aca="true" t="shared" si="0" ref="AE5:AF20">AA5+W5+S5+O5+K5+G5+C5</f>
        <v>133</v>
      </c>
      <c r="AF5" s="11">
        <f t="shared" si="0"/>
        <v>10767</v>
      </c>
    </row>
    <row r="6" spans="1:32" s="15" customFormat="1" ht="12.75" customHeight="1">
      <c r="A6" s="8" t="s">
        <v>28</v>
      </c>
      <c r="B6" s="14">
        <v>0</v>
      </c>
      <c r="C6" s="12">
        <v>1</v>
      </c>
      <c r="D6" s="12">
        <v>1</v>
      </c>
      <c r="E6" s="12"/>
      <c r="F6" s="12">
        <v>28</v>
      </c>
      <c r="G6" s="14">
        <v>0</v>
      </c>
      <c r="H6" s="12">
        <v>28</v>
      </c>
      <c r="I6" s="12"/>
      <c r="J6" s="12">
        <v>3</v>
      </c>
      <c r="K6" s="12">
        <v>1</v>
      </c>
      <c r="L6" s="12">
        <v>4</v>
      </c>
      <c r="M6" s="12"/>
      <c r="N6" s="12">
        <v>44</v>
      </c>
      <c r="O6" s="14">
        <v>0</v>
      </c>
      <c r="P6" s="12">
        <v>44</v>
      </c>
      <c r="Q6" s="12"/>
      <c r="R6" s="12">
        <v>4</v>
      </c>
      <c r="S6" s="14">
        <v>0</v>
      </c>
      <c r="T6" s="12">
        <v>4</v>
      </c>
      <c r="U6" s="12"/>
      <c r="V6" s="12">
        <v>20</v>
      </c>
      <c r="W6" s="12">
        <v>1</v>
      </c>
      <c r="X6" s="12">
        <v>21</v>
      </c>
      <c r="Y6" s="12"/>
      <c r="Z6" s="12">
        <v>2</v>
      </c>
      <c r="AA6" s="14">
        <v>0</v>
      </c>
      <c r="AB6" s="12">
        <v>2</v>
      </c>
      <c r="AC6" s="12"/>
      <c r="AD6" s="12">
        <f aca="true" t="shared" si="1" ref="AD6:AD24">Z6+V6+R6+N6+J6+F6+B6</f>
        <v>101</v>
      </c>
      <c r="AE6" s="12">
        <f t="shared" si="0"/>
        <v>3</v>
      </c>
      <c r="AF6" s="12">
        <f t="shared" si="0"/>
        <v>104</v>
      </c>
    </row>
    <row r="7" spans="1:32" s="3" customFormat="1" ht="12.75" customHeight="1">
      <c r="A7" s="7" t="s">
        <v>11</v>
      </c>
      <c r="B7" s="11">
        <v>718</v>
      </c>
      <c r="C7" s="11">
        <v>13</v>
      </c>
      <c r="D7" s="11">
        <v>731</v>
      </c>
      <c r="E7" s="11"/>
      <c r="F7" s="11">
        <v>4379</v>
      </c>
      <c r="G7" s="11">
        <v>64</v>
      </c>
      <c r="H7" s="11">
        <v>4443</v>
      </c>
      <c r="I7" s="11"/>
      <c r="J7" s="11">
        <v>1263</v>
      </c>
      <c r="K7" s="11">
        <v>2</v>
      </c>
      <c r="L7" s="11">
        <v>1265</v>
      </c>
      <c r="M7" s="11"/>
      <c r="N7" s="11">
        <v>6230</v>
      </c>
      <c r="O7" s="11">
        <v>20</v>
      </c>
      <c r="P7" s="11">
        <v>6250</v>
      </c>
      <c r="Q7" s="11"/>
      <c r="R7" s="11">
        <v>710</v>
      </c>
      <c r="S7" s="11">
        <v>5</v>
      </c>
      <c r="T7" s="11">
        <v>715</v>
      </c>
      <c r="U7" s="11"/>
      <c r="V7" s="11">
        <v>5813</v>
      </c>
      <c r="W7" s="11">
        <v>86</v>
      </c>
      <c r="X7" s="11">
        <v>5899</v>
      </c>
      <c r="Y7" s="11"/>
      <c r="Z7" s="11">
        <v>501</v>
      </c>
      <c r="AA7" s="11">
        <v>6</v>
      </c>
      <c r="AB7" s="11">
        <v>507</v>
      </c>
      <c r="AC7" s="11"/>
      <c r="AD7" s="11">
        <f t="shared" si="1"/>
        <v>19614</v>
      </c>
      <c r="AE7" s="11">
        <f t="shared" si="0"/>
        <v>196</v>
      </c>
      <c r="AF7" s="11">
        <f t="shared" si="0"/>
        <v>19810</v>
      </c>
    </row>
    <row r="8" spans="1:32" s="3" customFormat="1" ht="12.75" customHeight="1">
      <c r="A8" s="18" t="s">
        <v>13</v>
      </c>
      <c r="B8" s="11">
        <v>185</v>
      </c>
      <c r="C8" s="11">
        <v>3</v>
      </c>
      <c r="D8" s="11">
        <v>188</v>
      </c>
      <c r="E8" s="11"/>
      <c r="F8" s="11">
        <v>608</v>
      </c>
      <c r="G8" s="11">
        <v>65</v>
      </c>
      <c r="H8" s="11">
        <v>673</v>
      </c>
      <c r="I8" s="11"/>
      <c r="J8" s="11">
        <v>589</v>
      </c>
      <c r="K8" s="11">
        <v>2</v>
      </c>
      <c r="L8" s="11">
        <v>591</v>
      </c>
      <c r="M8" s="11"/>
      <c r="N8" s="11">
        <v>1375</v>
      </c>
      <c r="O8" s="11">
        <v>31</v>
      </c>
      <c r="P8" s="11">
        <v>1406</v>
      </c>
      <c r="Q8" s="11"/>
      <c r="R8" s="11">
        <v>129</v>
      </c>
      <c r="S8" s="11">
        <v>2</v>
      </c>
      <c r="T8" s="11">
        <v>131</v>
      </c>
      <c r="U8" s="11"/>
      <c r="V8" s="11">
        <v>1524</v>
      </c>
      <c r="W8" s="11">
        <v>36</v>
      </c>
      <c r="X8" s="11">
        <v>1560</v>
      </c>
      <c r="Y8" s="11"/>
      <c r="Z8" s="11">
        <v>73</v>
      </c>
      <c r="AA8" s="14">
        <v>0</v>
      </c>
      <c r="AB8" s="11">
        <v>73</v>
      </c>
      <c r="AC8" s="11"/>
      <c r="AD8" s="11">
        <f>Z8+V8+R8+N8+J8+F8+B8</f>
        <v>4483</v>
      </c>
      <c r="AE8" s="11">
        <f>AA8+W8+S8+O8+K8+G8+C8</f>
        <v>139</v>
      </c>
      <c r="AF8" s="11">
        <f>AB8+X8+T8+P8+L8+H8+D8</f>
        <v>4622</v>
      </c>
    </row>
    <row r="9" spans="1:32" s="3" customFormat="1" ht="12.75" customHeight="1">
      <c r="A9" s="18" t="s">
        <v>31</v>
      </c>
      <c r="B9" s="11">
        <v>13</v>
      </c>
      <c r="C9" s="11">
        <v>2</v>
      </c>
      <c r="D9" s="11">
        <v>15</v>
      </c>
      <c r="E9" s="11"/>
      <c r="F9" s="11">
        <v>283</v>
      </c>
      <c r="G9" s="11">
        <v>47</v>
      </c>
      <c r="H9" s="11">
        <v>330</v>
      </c>
      <c r="I9" s="11"/>
      <c r="J9" s="11">
        <v>50</v>
      </c>
      <c r="K9" s="11">
        <v>2</v>
      </c>
      <c r="L9" s="11">
        <v>52</v>
      </c>
      <c r="M9" s="11"/>
      <c r="N9" s="11">
        <v>346</v>
      </c>
      <c r="O9" s="11">
        <v>4</v>
      </c>
      <c r="P9" s="11">
        <v>350</v>
      </c>
      <c r="Q9" s="11"/>
      <c r="R9" s="11">
        <v>56</v>
      </c>
      <c r="S9" s="11">
        <v>3</v>
      </c>
      <c r="T9" s="11">
        <v>59</v>
      </c>
      <c r="U9" s="11"/>
      <c r="V9" s="11">
        <v>177</v>
      </c>
      <c r="W9" s="11">
        <v>9</v>
      </c>
      <c r="X9" s="11">
        <v>186</v>
      </c>
      <c r="Y9" s="11"/>
      <c r="Z9" s="11">
        <v>22</v>
      </c>
      <c r="AA9" s="11">
        <v>1</v>
      </c>
      <c r="AB9" s="11">
        <v>23</v>
      </c>
      <c r="AC9" s="11"/>
      <c r="AD9" s="11">
        <f t="shared" si="1"/>
        <v>947</v>
      </c>
      <c r="AE9" s="11">
        <f t="shared" si="0"/>
        <v>68</v>
      </c>
      <c r="AF9" s="11">
        <f t="shared" si="0"/>
        <v>1015</v>
      </c>
    </row>
    <row r="10" spans="1:32" s="3" customFormat="1" ht="12.75" customHeight="1">
      <c r="A10" s="7" t="s">
        <v>29</v>
      </c>
      <c r="B10" s="11">
        <v>59</v>
      </c>
      <c r="C10" s="14">
        <v>0</v>
      </c>
      <c r="D10" s="11">
        <v>59</v>
      </c>
      <c r="E10" s="11"/>
      <c r="F10" s="11">
        <v>228</v>
      </c>
      <c r="G10" s="11">
        <v>19</v>
      </c>
      <c r="H10" s="11">
        <v>247</v>
      </c>
      <c r="I10" s="11"/>
      <c r="J10" s="11">
        <v>154</v>
      </c>
      <c r="K10" s="14">
        <v>0</v>
      </c>
      <c r="L10" s="11">
        <v>154</v>
      </c>
      <c r="M10" s="11"/>
      <c r="N10" s="11">
        <v>495</v>
      </c>
      <c r="O10" s="11">
        <v>27</v>
      </c>
      <c r="P10" s="11">
        <v>522</v>
      </c>
      <c r="Q10" s="11"/>
      <c r="R10" s="11">
        <v>72</v>
      </c>
      <c r="S10" s="11">
        <v>4</v>
      </c>
      <c r="T10" s="11">
        <v>76</v>
      </c>
      <c r="U10" s="11"/>
      <c r="V10" s="11">
        <v>376</v>
      </c>
      <c r="W10" s="11">
        <v>9</v>
      </c>
      <c r="X10" s="11">
        <v>385</v>
      </c>
      <c r="Y10" s="11"/>
      <c r="Z10" s="11">
        <v>31</v>
      </c>
      <c r="AA10" s="11">
        <v>3</v>
      </c>
      <c r="AB10" s="11">
        <v>34</v>
      </c>
      <c r="AC10" s="11"/>
      <c r="AD10" s="11">
        <f>Z10+V10+R10+N10+J10+F10+B10</f>
        <v>1415</v>
      </c>
      <c r="AE10" s="11">
        <f>AA10+W10+S10+O10+K10+G10+C10</f>
        <v>62</v>
      </c>
      <c r="AF10" s="11">
        <f>AB10+X10+T10+P10+L10+H10+D10</f>
        <v>1477</v>
      </c>
    </row>
    <row r="11" spans="1:32" s="3" customFormat="1" ht="12.75" customHeight="1">
      <c r="A11" s="18" t="s">
        <v>12</v>
      </c>
      <c r="B11" s="11">
        <v>304</v>
      </c>
      <c r="C11" s="11">
        <v>11</v>
      </c>
      <c r="D11" s="11">
        <v>315</v>
      </c>
      <c r="E11" s="11"/>
      <c r="F11" s="11">
        <v>1955</v>
      </c>
      <c r="G11" s="11">
        <v>106</v>
      </c>
      <c r="H11" s="11">
        <v>2061</v>
      </c>
      <c r="I11" s="11"/>
      <c r="J11" s="11">
        <v>679</v>
      </c>
      <c r="K11" s="14">
        <v>6</v>
      </c>
      <c r="L11" s="11">
        <v>685</v>
      </c>
      <c r="M11" s="11"/>
      <c r="N11" s="11">
        <v>3056</v>
      </c>
      <c r="O11" s="11">
        <v>32</v>
      </c>
      <c r="P11" s="11">
        <v>3088</v>
      </c>
      <c r="Q11" s="11"/>
      <c r="R11" s="11">
        <v>342</v>
      </c>
      <c r="S11" s="11">
        <v>10</v>
      </c>
      <c r="T11" s="11">
        <v>352</v>
      </c>
      <c r="U11" s="11"/>
      <c r="V11" s="11">
        <v>2495</v>
      </c>
      <c r="W11" s="11">
        <v>112</v>
      </c>
      <c r="X11" s="11">
        <v>2607</v>
      </c>
      <c r="Y11" s="11"/>
      <c r="Z11" s="11">
        <v>240</v>
      </c>
      <c r="AA11" s="11">
        <v>7</v>
      </c>
      <c r="AB11" s="11">
        <v>247</v>
      </c>
      <c r="AC11" s="11"/>
      <c r="AD11" s="11">
        <f>Z11+V11+R11+N11+J11+F11+B11</f>
        <v>9071</v>
      </c>
      <c r="AE11" s="11">
        <f>AA11+W11+S11+O11+K11+G11+C11</f>
        <v>284</v>
      </c>
      <c r="AF11" s="11">
        <f>AB11+X11+T11+P11+L11+H11+D11</f>
        <v>9355</v>
      </c>
    </row>
    <row r="12" spans="1:32" s="3" customFormat="1" ht="12.75" customHeight="1">
      <c r="A12" s="7" t="s">
        <v>30</v>
      </c>
      <c r="B12" s="11">
        <v>247</v>
      </c>
      <c r="C12" s="11">
        <v>13</v>
      </c>
      <c r="D12" s="11">
        <v>260</v>
      </c>
      <c r="E12" s="11"/>
      <c r="F12" s="11">
        <v>1400</v>
      </c>
      <c r="G12" s="11">
        <v>114</v>
      </c>
      <c r="H12" s="11">
        <v>1514</v>
      </c>
      <c r="I12" s="11"/>
      <c r="J12" s="11">
        <v>879</v>
      </c>
      <c r="K12" s="11">
        <v>2</v>
      </c>
      <c r="L12" s="11">
        <v>881</v>
      </c>
      <c r="M12" s="11"/>
      <c r="N12" s="11">
        <v>2992</v>
      </c>
      <c r="O12" s="11">
        <v>33</v>
      </c>
      <c r="P12" s="11">
        <v>3025</v>
      </c>
      <c r="Q12" s="11"/>
      <c r="R12" s="11">
        <v>318</v>
      </c>
      <c r="S12" s="11">
        <v>5</v>
      </c>
      <c r="T12" s="11">
        <v>323</v>
      </c>
      <c r="U12" s="11"/>
      <c r="V12" s="11">
        <v>1820</v>
      </c>
      <c r="W12" s="11">
        <v>38</v>
      </c>
      <c r="X12" s="11">
        <v>1858</v>
      </c>
      <c r="Y12" s="11"/>
      <c r="Z12" s="11">
        <v>204</v>
      </c>
      <c r="AA12" s="11">
        <v>5</v>
      </c>
      <c r="AB12" s="11">
        <v>209</v>
      </c>
      <c r="AC12" s="11"/>
      <c r="AD12" s="11">
        <f t="shared" si="1"/>
        <v>7860</v>
      </c>
      <c r="AE12" s="11">
        <f t="shared" si="0"/>
        <v>210</v>
      </c>
      <c r="AF12" s="11">
        <f t="shared" si="0"/>
        <v>8070</v>
      </c>
    </row>
    <row r="13" spans="1:32" s="3" customFormat="1" ht="12.75" customHeight="1">
      <c r="A13" s="7" t="s">
        <v>14</v>
      </c>
      <c r="B13" s="11">
        <v>229</v>
      </c>
      <c r="C13" s="11">
        <v>14</v>
      </c>
      <c r="D13" s="11">
        <v>243</v>
      </c>
      <c r="E13" s="11"/>
      <c r="F13" s="11">
        <v>1714</v>
      </c>
      <c r="G13" s="11">
        <v>70</v>
      </c>
      <c r="H13" s="11">
        <v>1784</v>
      </c>
      <c r="I13" s="11"/>
      <c r="J13" s="11">
        <v>1525</v>
      </c>
      <c r="K13" s="11">
        <v>5</v>
      </c>
      <c r="L13" s="11">
        <v>1530</v>
      </c>
      <c r="M13" s="11"/>
      <c r="N13" s="11">
        <v>4157</v>
      </c>
      <c r="O13" s="11">
        <v>62</v>
      </c>
      <c r="P13" s="11">
        <v>4219</v>
      </c>
      <c r="Q13" s="11"/>
      <c r="R13" s="11">
        <v>580</v>
      </c>
      <c r="S13" s="11">
        <v>20</v>
      </c>
      <c r="T13" s="11">
        <v>600</v>
      </c>
      <c r="U13" s="11"/>
      <c r="V13" s="11">
        <v>4052</v>
      </c>
      <c r="W13" s="11">
        <v>56</v>
      </c>
      <c r="X13" s="11">
        <v>4108</v>
      </c>
      <c r="Y13" s="11"/>
      <c r="Z13" s="11">
        <v>357</v>
      </c>
      <c r="AA13" s="11">
        <v>9</v>
      </c>
      <c r="AB13" s="11">
        <v>366</v>
      </c>
      <c r="AC13" s="11"/>
      <c r="AD13" s="11">
        <f t="shared" si="1"/>
        <v>12614</v>
      </c>
      <c r="AE13" s="11">
        <f t="shared" si="0"/>
        <v>236</v>
      </c>
      <c r="AF13" s="11">
        <f t="shared" si="0"/>
        <v>12850</v>
      </c>
    </row>
    <row r="14" spans="1:32" s="3" customFormat="1" ht="12.75" customHeight="1">
      <c r="A14" s="7" t="s">
        <v>15</v>
      </c>
      <c r="B14" s="11">
        <v>120</v>
      </c>
      <c r="C14" s="11">
        <v>5</v>
      </c>
      <c r="D14" s="11">
        <v>125</v>
      </c>
      <c r="E14" s="11"/>
      <c r="F14" s="11">
        <v>326</v>
      </c>
      <c r="G14" s="11">
        <v>23</v>
      </c>
      <c r="H14" s="11">
        <v>349</v>
      </c>
      <c r="I14" s="11"/>
      <c r="J14" s="11">
        <v>117</v>
      </c>
      <c r="K14" s="11">
        <v>5</v>
      </c>
      <c r="L14" s="11">
        <v>122</v>
      </c>
      <c r="M14" s="11"/>
      <c r="N14" s="11">
        <v>845</v>
      </c>
      <c r="O14" s="11">
        <v>10</v>
      </c>
      <c r="P14" s="11">
        <v>855</v>
      </c>
      <c r="Q14" s="11"/>
      <c r="R14" s="11">
        <v>38</v>
      </c>
      <c r="S14" s="11">
        <v>2</v>
      </c>
      <c r="T14" s="11">
        <v>40</v>
      </c>
      <c r="U14" s="11"/>
      <c r="V14" s="11">
        <v>669</v>
      </c>
      <c r="W14" s="11">
        <v>26</v>
      </c>
      <c r="X14" s="11">
        <v>695</v>
      </c>
      <c r="Y14" s="11"/>
      <c r="Z14" s="11">
        <v>33</v>
      </c>
      <c r="AA14" s="14">
        <v>0</v>
      </c>
      <c r="AB14" s="11">
        <v>33</v>
      </c>
      <c r="AC14" s="11"/>
      <c r="AD14" s="11">
        <f t="shared" si="1"/>
        <v>2148</v>
      </c>
      <c r="AE14" s="11">
        <f t="shared" si="0"/>
        <v>71</v>
      </c>
      <c r="AF14" s="11">
        <f t="shared" si="0"/>
        <v>2219</v>
      </c>
    </row>
    <row r="15" spans="1:32" s="3" customFormat="1" ht="12.75" customHeight="1">
      <c r="A15" s="7" t="s">
        <v>16</v>
      </c>
      <c r="B15" s="11">
        <v>70</v>
      </c>
      <c r="C15" s="11">
        <v>2</v>
      </c>
      <c r="D15" s="11">
        <v>72</v>
      </c>
      <c r="E15" s="11"/>
      <c r="F15" s="11">
        <v>726</v>
      </c>
      <c r="G15" s="11">
        <v>40</v>
      </c>
      <c r="H15" s="11">
        <v>766</v>
      </c>
      <c r="I15" s="11"/>
      <c r="J15" s="11">
        <v>289</v>
      </c>
      <c r="K15" s="14">
        <v>0</v>
      </c>
      <c r="L15" s="11">
        <v>289</v>
      </c>
      <c r="M15" s="11"/>
      <c r="N15" s="11">
        <v>1589</v>
      </c>
      <c r="O15" s="11">
        <v>4</v>
      </c>
      <c r="P15" s="11">
        <v>1593</v>
      </c>
      <c r="Q15" s="11"/>
      <c r="R15" s="11">
        <v>169</v>
      </c>
      <c r="S15" s="11">
        <v>1</v>
      </c>
      <c r="T15" s="11">
        <v>170</v>
      </c>
      <c r="U15" s="11"/>
      <c r="V15" s="11">
        <v>1268</v>
      </c>
      <c r="W15" s="11">
        <v>13</v>
      </c>
      <c r="X15" s="11">
        <v>1281</v>
      </c>
      <c r="Y15" s="11"/>
      <c r="Z15" s="11">
        <v>68</v>
      </c>
      <c r="AA15" s="14">
        <v>0</v>
      </c>
      <c r="AB15" s="11">
        <v>68</v>
      </c>
      <c r="AC15" s="11"/>
      <c r="AD15" s="11">
        <f t="shared" si="1"/>
        <v>4179</v>
      </c>
      <c r="AE15" s="11">
        <f t="shared" si="0"/>
        <v>60</v>
      </c>
      <c r="AF15" s="11">
        <f t="shared" si="0"/>
        <v>4239</v>
      </c>
    </row>
    <row r="16" spans="1:32" s="3" customFormat="1" ht="12.75" customHeight="1">
      <c r="A16" s="7" t="s">
        <v>17</v>
      </c>
      <c r="B16" s="11">
        <v>1400</v>
      </c>
      <c r="C16" s="11">
        <v>52</v>
      </c>
      <c r="D16" s="11">
        <v>1452</v>
      </c>
      <c r="E16" s="11"/>
      <c r="F16" s="11">
        <v>3305</v>
      </c>
      <c r="G16" s="11">
        <v>330</v>
      </c>
      <c r="H16" s="11">
        <v>3635</v>
      </c>
      <c r="I16" s="11"/>
      <c r="J16" s="11">
        <v>1055</v>
      </c>
      <c r="K16" s="11">
        <v>6</v>
      </c>
      <c r="L16" s="11">
        <v>1061</v>
      </c>
      <c r="M16" s="11"/>
      <c r="N16" s="11">
        <v>3392</v>
      </c>
      <c r="O16" s="11">
        <v>93</v>
      </c>
      <c r="P16" s="11">
        <v>3485</v>
      </c>
      <c r="Q16" s="11"/>
      <c r="R16" s="11">
        <v>369</v>
      </c>
      <c r="S16" s="11">
        <v>18</v>
      </c>
      <c r="T16" s="11">
        <v>387</v>
      </c>
      <c r="U16" s="11"/>
      <c r="V16" s="11">
        <v>5999</v>
      </c>
      <c r="W16" s="11">
        <v>86</v>
      </c>
      <c r="X16" s="11">
        <v>6085</v>
      </c>
      <c r="Y16" s="11"/>
      <c r="Z16" s="11">
        <v>309</v>
      </c>
      <c r="AA16" s="11">
        <v>15</v>
      </c>
      <c r="AB16" s="11">
        <v>324</v>
      </c>
      <c r="AC16" s="11"/>
      <c r="AD16" s="11">
        <f t="shared" si="1"/>
        <v>15829</v>
      </c>
      <c r="AE16" s="11">
        <f t="shared" si="0"/>
        <v>600</v>
      </c>
      <c r="AF16" s="11">
        <f t="shared" si="0"/>
        <v>16429</v>
      </c>
    </row>
    <row r="17" spans="1:32" s="3" customFormat="1" ht="12.75" customHeight="1">
      <c r="A17" s="7" t="s">
        <v>18</v>
      </c>
      <c r="B17" s="11">
        <v>255</v>
      </c>
      <c r="C17" s="11">
        <v>2</v>
      </c>
      <c r="D17" s="11">
        <v>257</v>
      </c>
      <c r="E17" s="11"/>
      <c r="F17" s="11">
        <v>784</v>
      </c>
      <c r="G17" s="11">
        <v>28</v>
      </c>
      <c r="H17" s="11">
        <v>812</v>
      </c>
      <c r="I17" s="11"/>
      <c r="J17" s="11">
        <v>310</v>
      </c>
      <c r="K17" s="11">
        <v>1</v>
      </c>
      <c r="L17" s="11">
        <v>311</v>
      </c>
      <c r="M17" s="11"/>
      <c r="N17" s="11">
        <v>1078</v>
      </c>
      <c r="O17" s="11">
        <v>9</v>
      </c>
      <c r="P17" s="11">
        <v>1087</v>
      </c>
      <c r="Q17" s="11"/>
      <c r="R17" s="11">
        <v>103</v>
      </c>
      <c r="S17" s="11">
        <v>2</v>
      </c>
      <c r="T17" s="11">
        <v>105</v>
      </c>
      <c r="U17" s="11"/>
      <c r="V17" s="11">
        <v>1557</v>
      </c>
      <c r="W17" s="11">
        <v>26</v>
      </c>
      <c r="X17" s="11">
        <v>1583</v>
      </c>
      <c r="Y17" s="11"/>
      <c r="Z17" s="11">
        <v>70</v>
      </c>
      <c r="AA17" s="11">
        <v>2</v>
      </c>
      <c r="AB17" s="11">
        <v>72</v>
      </c>
      <c r="AC17" s="11"/>
      <c r="AD17" s="11">
        <f t="shared" si="1"/>
        <v>4157</v>
      </c>
      <c r="AE17" s="11">
        <f t="shared" si="0"/>
        <v>70</v>
      </c>
      <c r="AF17" s="11">
        <f t="shared" si="0"/>
        <v>4227</v>
      </c>
    </row>
    <row r="18" spans="1:32" s="3" customFormat="1" ht="12.75" customHeight="1">
      <c r="A18" s="7" t="s">
        <v>19</v>
      </c>
      <c r="B18" s="11">
        <v>55</v>
      </c>
      <c r="C18" s="14">
        <v>0</v>
      </c>
      <c r="D18" s="11">
        <v>55</v>
      </c>
      <c r="E18" s="11"/>
      <c r="F18" s="11">
        <v>200</v>
      </c>
      <c r="G18" s="11">
        <v>6</v>
      </c>
      <c r="H18" s="11">
        <v>206</v>
      </c>
      <c r="I18" s="11"/>
      <c r="J18" s="11">
        <v>89</v>
      </c>
      <c r="K18" s="14">
        <v>0</v>
      </c>
      <c r="L18" s="11">
        <v>89</v>
      </c>
      <c r="M18" s="11"/>
      <c r="N18" s="11">
        <v>162</v>
      </c>
      <c r="O18" s="14">
        <v>0</v>
      </c>
      <c r="P18" s="11">
        <v>162</v>
      </c>
      <c r="Q18" s="11"/>
      <c r="R18" s="11">
        <v>14</v>
      </c>
      <c r="S18" s="14">
        <v>0</v>
      </c>
      <c r="T18" s="11">
        <v>14</v>
      </c>
      <c r="U18" s="11"/>
      <c r="V18" s="11">
        <v>183</v>
      </c>
      <c r="W18" s="11">
        <v>1</v>
      </c>
      <c r="X18" s="11">
        <v>184</v>
      </c>
      <c r="Y18" s="11"/>
      <c r="Z18" s="11">
        <v>17</v>
      </c>
      <c r="AA18" s="11">
        <v>1</v>
      </c>
      <c r="AB18" s="11">
        <v>18</v>
      </c>
      <c r="AC18" s="11"/>
      <c r="AD18" s="11">
        <f t="shared" si="1"/>
        <v>720</v>
      </c>
      <c r="AE18" s="11">
        <f t="shared" si="0"/>
        <v>8</v>
      </c>
      <c r="AF18" s="11">
        <f t="shared" si="0"/>
        <v>728</v>
      </c>
    </row>
    <row r="19" spans="1:32" s="3" customFormat="1" ht="12.75" customHeight="1">
      <c r="A19" s="7" t="s">
        <v>20</v>
      </c>
      <c r="B19" s="11">
        <v>1334</v>
      </c>
      <c r="C19" s="11">
        <v>10</v>
      </c>
      <c r="D19" s="11">
        <v>1344</v>
      </c>
      <c r="E19" s="11"/>
      <c r="F19" s="11">
        <v>3445</v>
      </c>
      <c r="G19" s="11">
        <v>83</v>
      </c>
      <c r="H19" s="11">
        <v>3528</v>
      </c>
      <c r="I19" s="11"/>
      <c r="J19" s="11">
        <v>2332</v>
      </c>
      <c r="K19" s="11">
        <v>4</v>
      </c>
      <c r="L19" s="11">
        <v>2336</v>
      </c>
      <c r="M19" s="11"/>
      <c r="N19" s="11">
        <v>5439</v>
      </c>
      <c r="O19" s="11">
        <v>72</v>
      </c>
      <c r="P19" s="11">
        <v>5511</v>
      </c>
      <c r="Q19" s="11"/>
      <c r="R19" s="11">
        <v>702</v>
      </c>
      <c r="S19" s="11">
        <v>27</v>
      </c>
      <c r="T19" s="11">
        <v>729</v>
      </c>
      <c r="U19" s="11"/>
      <c r="V19" s="11">
        <v>14253</v>
      </c>
      <c r="W19" s="11">
        <v>59</v>
      </c>
      <c r="X19" s="11">
        <v>14312</v>
      </c>
      <c r="Y19" s="11"/>
      <c r="Z19" s="11">
        <v>363</v>
      </c>
      <c r="AA19" s="11">
        <v>7</v>
      </c>
      <c r="AB19" s="11">
        <v>370</v>
      </c>
      <c r="AC19" s="11"/>
      <c r="AD19" s="11">
        <f t="shared" si="1"/>
        <v>27868</v>
      </c>
      <c r="AE19" s="11">
        <f t="shared" si="0"/>
        <v>262</v>
      </c>
      <c r="AF19" s="11">
        <f t="shared" si="0"/>
        <v>28130</v>
      </c>
    </row>
    <row r="20" spans="1:32" s="3" customFormat="1" ht="12.75" customHeight="1">
      <c r="A20" s="7" t="s">
        <v>21</v>
      </c>
      <c r="B20" s="11">
        <v>773</v>
      </c>
      <c r="C20" s="11">
        <v>8</v>
      </c>
      <c r="D20" s="11">
        <v>781</v>
      </c>
      <c r="E20" s="11"/>
      <c r="F20" s="11">
        <v>3412</v>
      </c>
      <c r="G20" s="11">
        <v>134</v>
      </c>
      <c r="H20" s="11">
        <v>3546</v>
      </c>
      <c r="I20" s="11"/>
      <c r="J20" s="11">
        <v>482</v>
      </c>
      <c r="K20" s="11">
        <v>4</v>
      </c>
      <c r="L20" s="11">
        <v>486</v>
      </c>
      <c r="M20" s="11"/>
      <c r="N20" s="11">
        <v>2881</v>
      </c>
      <c r="O20" s="11">
        <v>32</v>
      </c>
      <c r="P20" s="11">
        <v>2913</v>
      </c>
      <c r="Q20" s="11"/>
      <c r="R20" s="11">
        <v>469</v>
      </c>
      <c r="S20" s="11">
        <v>1</v>
      </c>
      <c r="T20" s="11">
        <v>470</v>
      </c>
      <c r="U20" s="11"/>
      <c r="V20" s="11">
        <v>6612</v>
      </c>
      <c r="W20" s="11">
        <v>59</v>
      </c>
      <c r="X20" s="11">
        <v>6671</v>
      </c>
      <c r="Y20" s="11"/>
      <c r="Z20" s="11">
        <v>358</v>
      </c>
      <c r="AA20" s="11">
        <v>5</v>
      </c>
      <c r="AB20" s="11">
        <v>363</v>
      </c>
      <c r="AC20" s="11"/>
      <c r="AD20" s="11">
        <f t="shared" si="1"/>
        <v>14987</v>
      </c>
      <c r="AE20" s="11">
        <f t="shared" si="0"/>
        <v>243</v>
      </c>
      <c r="AF20" s="11">
        <f t="shared" si="0"/>
        <v>15230</v>
      </c>
    </row>
    <row r="21" spans="1:32" s="3" customFormat="1" ht="12.75" customHeight="1">
      <c r="A21" s="7" t="s">
        <v>22</v>
      </c>
      <c r="B21" s="11">
        <v>51</v>
      </c>
      <c r="C21" s="14">
        <v>1</v>
      </c>
      <c r="D21" s="11">
        <v>52</v>
      </c>
      <c r="E21" s="11"/>
      <c r="F21" s="11">
        <v>324</v>
      </c>
      <c r="G21" s="11">
        <v>26</v>
      </c>
      <c r="H21" s="11">
        <v>350</v>
      </c>
      <c r="I21" s="11"/>
      <c r="J21" s="11">
        <v>104</v>
      </c>
      <c r="K21" s="14">
        <v>0</v>
      </c>
      <c r="L21" s="11">
        <v>104</v>
      </c>
      <c r="M21" s="11"/>
      <c r="N21" s="11">
        <v>170</v>
      </c>
      <c r="O21" s="11">
        <v>7</v>
      </c>
      <c r="P21" s="11">
        <v>177</v>
      </c>
      <c r="Q21" s="11"/>
      <c r="R21" s="11">
        <v>20</v>
      </c>
      <c r="S21" s="11">
        <v>1</v>
      </c>
      <c r="T21" s="11">
        <v>21</v>
      </c>
      <c r="U21" s="11"/>
      <c r="V21" s="11">
        <v>360</v>
      </c>
      <c r="W21" s="11">
        <v>8</v>
      </c>
      <c r="X21" s="11">
        <v>368</v>
      </c>
      <c r="Y21" s="11"/>
      <c r="Z21" s="11">
        <v>32</v>
      </c>
      <c r="AA21" s="11">
        <v>1</v>
      </c>
      <c r="AB21" s="11">
        <v>33</v>
      </c>
      <c r="AC21" s="11"/>
      <c r="AD21" s="11">
        <f t="shared" si="1"/>
        <v>1061</v>
      </c>
      <c r="AE21" s="11">
        <f aca="true" t="shared" si="2" ref="AE21:AF24">AA21+W21+S21+O21+K21+G21+C21</f>
        <v>44</v>
      </c>
      <c r="AF21" s="11">
        <f t="shared" si="2"/>
        <v>1105</v>
      </c>
    </row>
    <row r="22" spans="1:32" s="3" customFormat="1" ht="12.75" customHeight="1">
      <c r="A22" s="7" t="s">
        <v>23</v>
      </c>
      <c r="B22" s="11">
        <v>565</v>
      </c>
      <c r="C22" s="11">
        <v>8</v>
      </c>
      <c r="D22" s="11">
        <v>573</v>
      </c>
      <c r="E22" s="11"/>
      <c r="F22" s="11">
        <v>1234</v>
      </c>
      <c r="G22" s="11">
        <v>60</v>
      </c>
      <c r="H22" s="11">
        <v>1294</v>
      </c>
      <c r="I22" s="11"/>
      <c r="J22" s="11">
        <v>1637</v>
      </c>
      <c r="K22" s="11">
        <v>1</v>
      </c>
      <c r="L22" s="11">
        <v>1638</v>
      </c>
      <c r="M22" s="11"/>
      <c r="N22" s="11">
        <v>2981</v>
      </c>
      <c r="O22" s="11">
        <v>53</v>
      </c>
      <c r="P22" s="11">
        <v>3034</v>
      </c>
      <c r="Q22" s="11"/>
      <c r="R22" s="11">
        <v>222</v>
      </c>
      <c r="S22" s="11">
        <v>4</v>
      </c>
      <c r="T22" s="11">
        <v>226</v>
      </c>
      <c r="U22" s="11"/>
      <c r="V22" s="11">
        <v>3467</v>
      </c>
      <c r="W22" s="11">
        <v>40</v>
      </c>
      <c r="X22" s="11">
        <v>3507</v>
      </c>
      <c r="Y22" s="11"/>
      <c r="Z22" s="11">
        <v>232</v>
      </c>
      <c r="AA22" s="11">
        <v>5</v>
      </c>
      <c r="AB22" s="11">
        <v>237</v>
      </c>
      <c r="AC22" s="11"/>
      <c r="AD22" s="11">
        <f t="shared" si="1"/>
        <v>10338</v>
      </c>
      <c r="AE22" s="11">
        <f t="shared" si="2"/>
        <v>171</v>
      </c>
      <c r="AF22" s="11">
        <f t="shared" si="2"/>
        <v>10509</v>
      </c>
    </row>
    <row r="23" spans="1:32" s="3" customFormat="1" ht="12.75" customHeight="1">
      <c r="A23" s="7" t="s">
        <v>24</v>
      </c>
      <c r="B23" s="11">
        <v>872</v>
      </c>
      <c r="C23" s="11">
        <v>13</v>
      </c>
      <c r="D23" s="11">
        <v>885</v>
      </c>
      <c r="E23" s="11"/>
      <c r="F23" s="11">
        <v>3351</v>
      </c>
      <c r="G23" s="11">
        <v>132</v>
      </c>
      <c r="H23" s="11">
        <v>3483</v>
      </c>
      <c r="I23" s="11"/>
      <c r="J23" s="11">
        <v>1126</v>
      </c>
      <c r="K23" s="11">
        <v>10</v>
      </c>
      <c r="L23" s="11">
        <v>1136</v>
      </c>
      <c r="M23" s="11"/>
      <c r="N23" s="11">
        <v>4052</v>
      </c>
      <c r="O23" s="11">
        <v>62</v>
      </c>
      <c r="P23" s="11">
        <v>4114</v>
      </c>
      <c r="Q23" s="11"/>
      <c r="R23" s="11">
        <v>366</v>
      </c>
      <c r="S23" s="11">
        <v>9</v>
      </c>
      <c r="T23" s="11">
        <v>375</v>
      </c>
      <c r="U23" s="11"/>
      <c r="V23" s="11">
        <v>8056</v>
      </c>
      <c r="W23" s="11">
        <v>81</v>
      </c>
      <c r="X23" s="11">
        <v>8137</v>
      </c>
      <c r="Y23" s="11"/>
      <c r="Z23" s="11">
        <v>530</v>
      </c>
      <c r="AA23" s="11">
        <v>6</v>
      </c>
      <c r="AB23" s="11">
        <v>536</v>
      </c>
      <c r="AC23" s="11"/>
      <c r="AD23" s="11">
        <f t="shared" si="1"/>
        <v>18353</v>
      </c>
      <c r="AE23" s="11">
        <f t="shared" si="2"/>
        <v>313</v>
      </c>
      <c r="AF23" s="11">
        <f t="shared" si="2"/>
        <v>18666</v>
      </c>
    </row>
    <row r="24" spans="1:32" s="3" customFormat="1" ht="12.75" customHeight="1">
      <c r="A24" s="7" t="s">
        <v>25</v>
      </c>
      <c r="B24" s="11">
        <v>117</v>
      </c>
      <c r="C24" s="14">
        <v>0</v>
      </c>
      <c r="D24" s="11">
        <v>117</v>
      </c>
      <c r="E24" s="11"/>
      <c r="F24" s="11">
        <v>1019</v>
      </c>
      <c r="G24" s="11">
        <v>65</v>
      </c>
      <c r="H24" s="11">
        <v>1084</v>
      </c>
      <c r="I24" s="11"/>
      <c r="J24" s="11">
        <v>898</v>
      </c>
      <c r="K24" s="11">
        <v>4</v>
      </c>
      <c r="L24" s="11">
        <v>902</v>
      </c>
      <c r="M24" s="11"/>
      <c r="N24" s="11">
        <v>1297</v>
      </c>
      <c r="O24" s="11">
        <v>9</v>
      </c>
      <c r="P24" s="11">
        <v>1306</v>
      </c>
      <c r="Q24" s="11"/>
      <c r="R24" s="11">
        <v>75</v>
      </c>
      <c r="S24" s="11">
        <v>2</v>
      </c>
      <c r="T24" s="11">
        <v>77</v>
      </c>
      <c r="U24" s="11"/>
      <c r="V24" s="11">
        <v>2906</v>
      </c>
      <c r="W24" s="11">
        <v>26</v>
      </c>
      <c r="X24" s="11">
        <v>2932</v>
      </c>
      <c r="Y24" s="11"/>
      <c r="Z24" s="11">
        <v>86</v>
      </c>
      <c r="AA24" s="11">
        <v>1</v>
      </c>
      <c r="AB24" s="11">
        <v>87</v>
      </c>
      <c r="AC24" s="11"/>
      <c r="AD24" s="11">
        <f t="shared" si="1"/>
        <v>6398</v>
      </c>
      <c r="AE24" s="11">
        <f t="shared" si="2"/>
        <v>107</v>
      </c>
      <c r="AF24" s="11">
        <f t="shared" si="2"/>
        <v>6505</v>
      </c>
    </row>
    <row r="25" spans="1:32" s="3" customFormat="1" ht="12.75" customHeight="1">
      <c r="A25" s="7"/>
      <c r="B25" s="13"/>
      <c r="C25" s="13"/>
      <c r="D25" s="11"/>
      <c r="E25" s="11"/>
      <c r="F25" s="13"/>
      <c r="G25" s="13"/>
      <c r="H25" s="11"/>
      <c r="I25" s="11"/>
      <c r="J25" s="13"/>
      <c r="K25" s="13"/>
      <c r="L25" s="11"/>
      <c r="M25" s="11"/>
      <c r="N25" s="13"/>
      <c r="O25" s="13"/>
      <c r="P25" s="11"/>
      <c r="Q25" s="11"/>
      <c r="R25" s="13"/>
      <c r="S25" s="13"/>
      <c r="T25" s="11"/>
      <c r="U25" s="11"/>
      <c r="V25" s="13"/>
      <c r="W25" s="13"/>
      <c r="X25" s="11"/>
      <c r="Y25" s="11"/>
      <c r="Z25" s="11"/>
      <c r="AA25" s="13"/>
      <c r="AB25" s="11"/>
      <c r="AC25" s="11"/>
      <c r="AD25" s="11"/>
      <c r="AE25" s="11"/>
      <c r="AF25" s="11"/>
    </row>
    <row r="26" spans="1:32" s="3" customFormat="1" ht="12.75" customHeight="1">
      <c r="A26" s="8" t="s">
        <v>26</v>
      </c>
      <c r="B26" s="12">
        <v>8077</v>
      </c>
      <c r="C26" s="12">
        <v>166</v>
      </c>
      <c r="D26" s="12">
        <v>8243</v>
      </c>
      <c r="E26" s="12">
        <f>SUM(E5:E24)</f>
        <v>0</v>
      </c>
      <c r="F26" s="12">
        <v>31716</v>
      </c>
      <c r="G26" s="12">
        <v>1482</v>
      </c>
      <c r="H26" s="12">
        <v>33198</v>
      </c>
      <c r="I26" s="12"/>
      <c r="J26" s="12">
        <v>14048</v>
      </c>
      <c r="K26" s="12">
        <v>58</v>
      </c>
      <c r="L26" s="12">
        <v>14106</v>
      </c>
      <c r="M26" s="12"/>
      <c r="N26" s="12">
        <v>46108</v>
      </c>
      <c r="O26" s="12">
        <v>574</v>
      </c>
      <c r="P26" s="12">
        <v>46682</v>
      </c>
      <c r="Q26" s="12"/>
      <c r="R26" s="12">
        <v>5124</v>
      </c>
      <c r="S26" s="12">
        <v>119</v>
      </c>
      <c r="T26" s="12">
        <v>5243</v>
      </c>
      <c r="U26" s="12"/>
      <c r="V26" s="12">
        <v>63844</v>
      </c>
      <c r="W26" s="12">
        <v>803</v>
      </c>
      <c r="X26" s="12">
        <v>64647</v>
      </c>
      <c r="Y26" s="12"/>
      <c r="Z26" s="12">
        <v>3860</v>
      </c>
      <c r="AA26" s="12">
        <v>78</v>
      </c>
      <c r="AB26" s="12">
        <v>3938</v>
      </c>
      <c r="AC26" s="11"/>
      <c r="AD26" s="12">
        <f>SUM(AD5:AD24)</f>
        <v>172777</v>
      </c>
      <c r="AE26" s="12">
        <f>SUM(AE5:AE24)</f>
        <v>3280</v>
      </c>
      <c r="AF26" s="12">
        <f>SUM(AF5:AF24)</f>
        <v>176057</v>
      </c>
    </row>
    <row r="27" spans="1:32" s="3" customFormat="1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9" ht="12.75" customHeight="1">
      <c r="A29" s="5" t="s">
        <v>1</v>
      </c>
    </row>
    <row r="30" ht="12.75" customHeight="1">
      <c r="A30" s="2"/>
    </row>
    <row r="31" ht="12.75" customHeight="1">
      <c r="A31" s="2"/>
    </row>
    <row r="32" ht="12.75" customHeight="1">
      <c r="A32" s="2"/>
    </row>
    <row r="33" ht="12.75" customHeight="1">
      <c r="A33" s="2"/>
    </row>
    <row r="34" ht="12.75" customHeight="1">
      <c r="A34" s="2"/>
    </row>
    <row r="35" ht="12.75" customHeight="1">
      <c r="A35" s="2"/>
    </row>
    <row r="36" ht="12.75" customHeight="1">
      <c r="A36" s="2"/>
    </row>
    <row r="37" ht="12.75" customHeight="1">
      <c r="A37" s="2"/>
    </row>
    <row r="38" ht="12.75" customHeight="1">
      <c r="A38" s="2"/>
    </row>
    <row r="39" ht="12.75" customHeight="1">
      <c r="A39" s="2"/>
    </row>
    <row r="40" ht="12.75" customHeight="1">
      <c r="A40" s="2"/>
    </row>
    <row r="41" ht="12.75" customHeight="1">
      <c r="A41" s="2"/>
    </row>
    <row r="42" ht="12.75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  <row r="49" ht="12.75" customHeight="1">
      <c r="A49" s="2"/>
    </row>
    <row r="50" ht="12.75" customHeight="1">
      <c r="A50" s="2"/>
    </row>
    <row r="51" ht="12.75" customHeight="1">
      <c r="A51" s="2"/>
    </row>
    <row r="52" ht="12.75" customHeight="1">
      <c r="A52" s="2"/>
    </row>
    <row r="53" ht="12.75" customHeight="1">
      <c r="A53" s="2"/>
    </row>
    <row r="54" ht="12.75" customHeight="1">
      <c r="A54" s="2"/>
    </row>
    <row r="55" ht="12.75" customHeight="1">
      <c r="A55" s="2"/>
    </row>
    <row r="56" ht="12.75" customHeight="1">
      <c r="A56" s="2"/>
    </row>
    <row r="57" ht="12.75" customHeight="1">
      <c r="A57" s="2"/>
    </row>
    <row r="58" ht="12.75" customHeight="1">
      <c r="A58" s="2"/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"/>
    </row>
    <row r="63" ht="12.75" customHeight="1">
      <c r="A63" s="2"/>
    </row>
  </sheetData>
  <sheetProtection/>
  <mergeCells count="9">
    <mergeCell ref="AD3:AF3"/>
    <mergeCell ref="A1:P1"/>
    <mergeCell ref="F3:H3"/>
    <mergeCell ref="J3:L3"/>
    <mergeCell ref="N3:P3"/>
    <mergeCell ref="R3:T3"/>
    <mergeCell ref="V3:X3"/>
    <mergeCell ref="Z3:AB3"/>
    <mergeCell ref="B3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2021-05-03T13:53:50Z</cp:lastPrinted>
  <dcterms:created xsi:type="dcterms:W3CDTF">2007-12-17T15:33:18Z</dcterms:created>
  <dcterms:modified xsi:type="dcterms:W3CDTF">2021-05-03T13:53:51Z</dcterms:modified>
  <cp:category/>
  <cp:version/>
  <cp:contentType/>
  <cp:contentStatus/>
</cp:coreProperties>
</file>