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45" windowWidth="29040" windowHeight="16440" activeTab="0"/>
  </bookViews>
  <sheets>
    <sheet name="8.21" sheetId="1" r:id="rId1"/>
  </sheets>
  <definedNames>
    <definedName name="_xlnm.Print_Area" localSheetId="0">'8.21'!$A$1:$L$130</definedName>
  </definedNames>
  <calcPr fullCalcOnLoad="1"/>
</workbook>
</file>

<file path=xl/sharedStrings.xml><?xml version="1.0" encoding="utf-8"?>
<sst xmlns="http://schemas.openxmlformats.org/spreadsheetml/2006/main" count="154" uniqueCount="40">
  <si>
    <t>A - AGRICOLTURA, SILVICOLTURA E PESCA</t>
  </si>
  <si>
    <t>B - ESTRAZIONE DI MINERALI DA CAVE E MINIERE</t>
  </si>
  <si>
    <t>D - FORNITURA DI ENERGIA ELETTRICA, GAS, VAPORE E ARIA CONDIZIONATA</t>
  </si>
  <si>
    <t>F - COSTRUZIONI</t>
  </si>
  <si>
    <t>G - COMMERCIO ALL'INGROSSO E AL DETTAGLIO; RIPARAZIONE DI AUTOVEICOLI E MOTOCICLI</t>
  </si>
  <si>
    <t>H - TRASPORTO E MAGAZZINAGGIO</t>
  </si>
  <si>
    <t>J - SERVIZI DI INFORMAZIONE E COMUNICAZIONE</t>
  </si>
  <si>
    <t>L - ATTIVITA' IMMOBILIARI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</si>
  <si>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</si>
  <si>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</si>
  <si>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</si>
  <si>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</si>
  <si>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U - ORGANIZZAZIONI ED ORGANISMI EXTRATERRITORIALI</t>
  </si>
  <si>
    <t>TOTALE GENERALE</t>
  </si>
  <si>
    <t>SETTORI ECONOMICI</t>
  </si>
  <si>
    <t>Femmine</t>
  </si>
  <si>
    <t>Maschi</t>
  </si>
  <si>
    <t>Totale</t>
  </si>
  <si>
    <t>Italiana</t>
  </si>
  <si>
    <t>Altri Paesi UE</t>
  </si>
  <si>
    <t>Non comunitari</t>
  </si>
  <si>
    <t>C - ATTIVITÀ MANIFATTURIERE</t>
  </si>
  <si>
    <t>E - FORNITURA DI ACQUA; RETI FOGNARIE, ATTIVITÀ DI GESTIONE DEI RIFIUTI E RISANAMENTO</t>
  </si>
  <si>
    <t>I - ATTIVITÀ DEI SERVIZI DI ALLOGGIO E DI RISTORAZIONE</t>
  </si>
  <si>
    <t>K - ATTIVITÀ FINANZIARIE E ASSICURATIVE</t>
  </si>
  <si>
    <t>M - ATTIVITÀ PROFESSIONALI, SCIENTIFICHE E TECNICHE</t>
  </si>
  <si>
    <t>R - ATTIVITÀ ARTISTICHE, SPORTIVE, DI INTRATTENIMENTO E DIVERTIMENTO</t>
  </si>
  <si>
    <t>S - ALTRE ATTIVITÀ DI SERVIZI</t>
  </si>
  <si>
    <t>Non specificato</t>
  </si>
  <si>
    <t>T - ATTIVITÀ DI FAMIGLIE E CONVIVENZE COME DATORI DI LAVORO PER PERSONALE DOMESTICO; PRODUZIONE DI BENI E SERVIZI INDIFFERENZIATI PER USO PROPRIO DA PARTE DI FAMIGLIE E CONVIVENZE</t>
  </si>
  <si>
    <t>ANNO 2017</t>
  </si>
  <si>
    <t>ANNO 2018</t>
  </si>
  <si>
    <r>
      <t>Fonte:</t>
    </r>
    <r>
      <rPr>
        <sz val="7"/>
        <rFont val="Arial"/>
        <family val="2"/>
      </rPr>
      <t xml:space="preserve"> RAVA - Dipartimento politiche del lavoro e della formazione - Sil</t>
    </r>
  </si>
  <si>
    <t>ANNO 2019</t>
  </si>
  <si>
    <t>Tavola 8.21 - Avviamenti per settore economico, genere e cittadinanza - Valori assoluti - Valle d'Aosta - Anni 2017 - 2020</t>
  </si>
  <si>
    <t>Aggiornamento dei dati maggio 2021</t>
  </si>
  <si>
    <t>ANNO 2020</t>
  </si>
  <si>
    <t xml:space="preserve">Eventuali differenze tra i totali sono dovute alla mancata compilazione di tutte le variabili della comunicazione obbligatoria di avviamento
</t>
  </si>
  <si>
    <t xml:space="preserve">Le informazioni pubblicate in questa versione dell'annuario possono differire da quelle pubblicate in edizioni precedenti
</t>
  </si>
  <si>
    <t xml:space="preserve">Si segnala che sono state riviste le serie storiche tenendo conto dell'assegnazione degli avviamenti in somministrazione
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</si>
</sst>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tabSelected="1" zoomScalePageLayoutView="0" workbookViewId="0" topLeftCell="A91">
      <selection activeCell="F128" sqref="F128"/>
    </sheetView>
  </sheetViews>
  <sheetFormatPr defaultColWidth="8.8515625" defaultRowHeight="12.75"/>
  <cols>
    <col min="1" max="1" width="69.00390625" style="1" customWidth="1"/>
    <col min="2" max="3" width="11.140625" style="1" customWidth="1"/>
    <col min="4" max="4" width="11.7109375" style="1" customWidth="1"/>
    <col min="5" max="5" width="1.7109375" style="1" customWidth="1"/>
    <col min="6" max="6" width="11.140625" style="30" customWidth="1"/>
    <col min="7" max="7" width="11.140625" style="0" customWidth="1"/>
    <col min="8" max="8" width="12.28125" style="0" customWidth="1"/>
    <col min="9" max="9" width="1.7109375" style="0" customWidth="1"/>
    <col min="10" max="10" width="11.140625" style="30" customWidth="1"/>
    <col min="11" max="11" width="11.140625" style="0" customWidth="1"/>
    <col min="12" max="12" width="11.8515625" style="0" customWidth="1"/>
  </cols>
  <sheetData>
    <row r="1" spans="1:12" ht="12.7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5"/>
      <c r="B2" s="5"/>
      <c r="C2" s="5"/>
      <c r="D2" s="5"/>
      <c r="E2" s="5"/>
      <c r="F2" s="32"/>
      <c r="G2" s="5"/>
      <c r="H2" s="5"/>
      <c r="I2" s="5"/>
      <c r="J2" s="32"/>
      <c r="K2" s="5"/>
      <c r="L2" s="5"/>
    </row>
    <row r="3" spans="1:12" ht="12.75">
      <c r="A3" s="50" t="s">
        <v>14</v>
      </c>
      <c r="B3" s="46" t="s">
        <v>30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2.75">
      <c r="A4" s="51"/>
      <c r="B4" s="54" t="s">
        <v>15</v>
      </c>
      <c r="C4" s="54"/>
      <c r="D4" s="54"/>
      <c r="E4" s="47"/>
      <c r="F4" s="54" t="s">
        <v>16</v>
      </c>
      <c r="G4" s="54"/>
      <c r="H4" s="54"/>
      <c r="I4" s="47"/>
      <c r="J4" s="54" t="s">
        <v>17</v>
      </c>
      <c r="K4" s="54"/>
      <c r="L4" s="54"/>
    </row>
    <row r="5" spans="1:12" ht="12.75">
      <c r="A5" s="52"/>
      <c r="B5" s="4" t="s">
        <v>18</v>
      </c>
      <c r="C5" s="4" t="s">
        <v>19</v>
      </c>
      <c r="D5" s="4" t="s">
        <v>20</v>
      </c>
      <c r="E5" s="48"/>
      <c r="F5" s="4" t="s">
        <v>18</v>
      </c>
      <c r="G5" s="4" t="s">
        <v>19</v>
      </c>
      <c r="H5" s="4" t="s">
        <v>20</v>
      </c>
      <c r="I5" s="48"/>
      <c r="J5" s="4" t="s">
        <v>18</v>
      </c>
      <c r="K5" s="4" t="s">
        <v>19</v>
      </c>
      <c r="L5" s="4" t="s">
        <v>20</v>
      </c>
    </row>
    <row r="6" spans="1:12" ht="12.75" customHeight="1">
      <c r="A6" s="20"/>
      <c r="B6" s="20"/>
      <c r="C6" s="20"/>
      <c r="D6" s="20"/>
      <c r="E6" s="20"/>
      <c r="F6" s="33"/>
      <c r="G6" s="20"/>
      <c r="H6" s="20"/>
      <c r="I6" s="20"/>
      <c r="J6" s="33"/>
      <c r="K6" s="20"/>
      <c r="L6" s="20"/>
    </row>
    <row r="7" spans="1:12" ht="12.75" customHeight="1">
      <c r="A7" s="1" t="s">
        <v>0</v>
      </c>
      <c r="B7" s="13">
        <v>308</v>
      </c>
      <c r="C7" s="40">
        <v>34</v>
      </c>
      <c r="D7" s="24">
        <v>13</v>
      </c>
      <c r="E7" s="24"/>
      <c r="F7" s="24">
        <v>639</v>
      </c>
      <c r="G7" s="24">
        <v>315</v>
      </c>
      <c r="H7" s="25">
        <v>373</v>
      </c>
      <c r="I7" s="25"/>
      <c r="J7" s="9">
        <f>B7+F7</f>
        <v>947</v>
      </c>
      <c r="K7" s="9">
        <f aca="true" t="shared" si="0" ref="K7:L22">C7+G7</f>
        <v>349</v>
      </c>
      <c r="L7" s="9">
        <f t="shared" si="0"/>
        <v>386</v>
      </c>
    </row>
    <row r="8" spans="1:12" ht="12.75" customHeight="1">
      <c r="A8" s="1" t="s">
        <v>1</v>
      </c>
      <c r="B8" s="13">
        <v>4</v>
      </c>
      <c r="C8" s="40">
        <v>0</v>
      </c>
      <c r="D8" s="40">
        <v>0</v>
      </c>
      <c r="E8" s="24"/>
      <c r="F8" s="24">
        <v>25</v>
      </c>
      <c r="G8" s="24">
        <v>6</v>
      </c>
      <c r="H8" s="25">
        <v>1</v>
      </c>
      <c r="I8" s="25"/>
      <c r="J8" s="9">
        <f aca="true" t="shared" si="1" ref="J8:J30">B8+F8</f>
        <v>29</v>
      </c>
      <c r="K8" s="9">
        <f t="shared" si="0"/>
        <v>6</v>
      </c>
      <c r="L8" s="9">
        <f t="shared" si="0"/>
        <v>1</v>
      </c>
    </row>
    <row r="9" spans="1:12" ht="12.75" customHeight="1">
      <c r="A9" s="1" t="s">
        <v>21</v>
      </c>
      <c r="B9" s="13">
        <v>1277</v>
      </c>
      <c r="C9" s="40">
        <v>275</v>
      </c>
      <c r="D9" s="24">
        <v>101</v>
      </c>
      <c r="E9" s="24"/>
      <c r="F9" s="24">
        <v>1658</v>
      </c>
      <c r="G9" s="24">
        <v>160</v>
      </c>
      <c r="H9" s="25">
        <v>189</v>
      </c>
      <c r="I9" s="25"/>
      <c r="J9" s="9">
        <f t="shared" si="1"/>
        <v>2935</v>
      </c>
      <c r="K9" s="9">
        <f t="shared" si="0"/>
        <v>435</v>
      </c>
      <c r="L9" s="9">
        <f t="shared" si="0"/>
        <v>290</v>
      </c>
    </row>
    <row r="10" spans="1:12" ht="12.75" customHeight="1">
      <c r="A10" s="1" t="s">
        <v>2</v>
      </c>
      <c r="B10" s="13">
        <v>19</v>
      </c>
      <c r="C10" s="40">
        <v>0</v>
      </c>
      <c r="D10" s="40">
        <v>0</v>
      </c>
      <c r="E10" s="24"/>
      <c r="F10" s="24">
        <v>38</v>
      </c>
      <c r="G10" s="24">
        <v>1</v>
      </c>
      <c r="H10" s="25">
        <v>3</v>
      </c>
      <c r="I10" s="25"/>
      <c r="J10" s="9">
        <f t="shared" si="1"/>
        <v>57</v>
      </c>
      <c r="K10" s="9">
        <f t="shared" si="0"/>
        <v>1</v>
      </c>
      <c r="L10" s="9">
        <f t="shared" si="0"/>
        <v>3</v>
      </c>
    </row>
    <row r="11" spans="1:12" s="10" customFormat="1" ht="16.5" customHeight="1">
      <c r="A11" s="21" t="s">
        <v>22</v>
      </c>
      <c r="B11" s="15">
        <v>6</v>
      </c>
      <c r="C11" s="40">
        <v>0</v>
      </c>
      <c r="D11" s="40">
        <v>0</v>
      </c>
      <c r="E11" s="25"/>
      <c r="F11" s="25">
        <v>52</v>
      </c>
      <c r="G11" s="25">
        <v>4</v>
      </c>
      <c r="H11" s="25">
        <v>13</v>
      </c>
      <c r="I11" s="25"/>
      <c r="J11" s="9">
        <f t="shared" si="1"/>
        <v>58</v>
      </c>
      <c r="K11" s="9">
        <f t="shared" si="0"/>
        <v>4</v>
      </c>
      <c r="L11" s="9">
        <f t="shared" si="0"/>
        <v>13</v>
      </c>
    </row>
    <row r="12" spans="1:12" ht="12.75" customHeight="1">
      <c r="A12" s="1" t="s">
        <v>3</v>
      </c>
      <c r="B12" s="13">
        <v>81</v>
      </c>
      <c r="C12" s="40">
        <v>6</v>
      </c>
      <c r="D12" s="24">
        <v>2</v>
      </c>
      <c r="E12" s="24"/>
      <c r="F12" s="24">
        <v>1616</v>
      </c>
      <c r="G12" s="24">
        <v>148</v>
      </c>
      <c r="H12" s="25">
        <v>219</v>
      </c>
      <c r="I12" s="25"/>
      <c r="J12" s="9">
        <f t="shared" si="1"/>
        <v>1697</v>
      </c>
      <c r="K12" s="9">
        <f t="shared" si="0"/>
        <v>154</v>
      </c>
      <c r="L12" s="9">
        <f t="shared" si="0"/>
        <v>221</v>
      </c>
    </row>
    <row r="13" spans="1:12" s="10" customFormat="1" ht="16.5" customHeight="1">
      <c r="A13" s="21" t="s">
        <v>4</v>
      </c>
      <c r="B13" s="15">
        <v>2161</v>
      </c>
      <c r="C13" s="41">
        <v>52</v>
      </c>
      <c r="D13" s="25">
        <v>160</v>
      </c>
      <c r="E13" s="25"/>
      <c r="F13" s="25">
        <v>1269</v>
      </c>
      <c r="G13" s="25">
        <v>21</v>
      </c>
      <c r="H13" s="25">
        <v>76</v>
      </c>
      <c r="I13" s="25"/>
      <c r="J13" s="9">
        <f t="shared" si="1"/>
        <v>3430</v>
      </c>
      <c r="K13" s="9">
        <f t="shared" si="0"/>
        <v>73</v>
      </c>
      <c r="L13" s="9">
        <f t="shared" si="0"/>
        <v>236</v>
      </c>
    </row>
    <row r="14" spans="1:12" ht="12.75" customHeight="1">
      <c r="A14" s="1" t="s">
        <v>5</v>
      </c>
      <c r="B14" s="13">
        <v>269</v>
      </c>
      <c r="C14" s="40">
        <v>12</v>
      </c>
      <c r="D14" s="24">
        <v>4</v>
      </c>
      <c r="E14" s="24"/>
      <c r="F14" s="24">
        <v>1433</v>
      </c>
      <c r="G14" s="24">
        <v>24</v>
      </c>
      <c r="H14" s="25">
        <v>22</v>
      </c>
      <c r="I14" s="25"/>
      <c r="J14" s="9">
        <f t="shared" si="1"/>
        <v>1702</v>
      </c>
      <c r="K14" s="9">
        <f t="shared" si="0"/>
        <v>36</v>
      </c>
      <c r="L14" s="9">
        <f t="shared" si="0"/>
        <v>26</v>
      </c>
    </row>
    <row r="15" spans="1:12" ht="12.75" customHeight="1">
      <c r="A15" s="1" t="s">
        <v>23</v>
      </c>
      <c r="B15" s="13">
        <v>6911</v>
      </c>
      <c r="C15" s="40">
        <v>888</v>
      </c>
      <c r="D15" s="24">
        <v>745</v>
      </c>
      <c r="E15" s="24"/>
      <c r="F15" s="24">
        <v>5178</v>
      </c>
      <c r="G15" s="24">
        <v>353</v>
      </c>
      <c r="H15" s="25">
        <v>949</v>
      </c>
      <c r="I15" s="25"/>
      <c r="J15" s="9">
        <f t="shared" si="1"/>
        <v>12089</v>
      </c>
      <c r="K15" s="9">
        <f t="shared" si="0"/>
        <v>1241</v>
      </c>
      <c r="L15" s="9">
        <f t="shared" si="0"/>
        <v>1694</v>
      </c>
    </row>
    <row r="16" spans="1:12" ht="12.75" customHeight="1">
      <c r="A16" s="1" t="s">
        <v>6</v>
      </c>
      <c r="B16" s="13">
        <v>447</v>
      </c>
      <c r="C16" s="40">
        <v>7</v>
      </c>
      <c r="D16" s="24">
        <v>7</v>
      </c>
      <c r="E16" s="24"/>
      <c r="F16" s="24">
        <v>635</v>
      </c>
      <c r="G16" s="24">
        <v>5</v>
      </c>
      <c r="H16" s="25">
        <v>14</v>
      </c>
      <c r="I16" s="25"/>
      <c r="J16" s="9">
        <f t="shared" si="1"/>
        <v>1082</v>
      </c>
      <c r="K16" s="9">
        <f t="shared" si="0"/>
        <v>12</v>
      </c>
      <c r="L16" s="9">
        <f t="shared" si="0"/>
        <v>21</v>
      </c>
    </row>
    <row r="17" spans="1:12" ht="12.75" customHeight="1">
      <c r="A17" s="1" t="s">
        <v>24</v>
      </c>
      <c r="B17" s="13">
        <v>49</v>
      </c>
      <c r="C17" s="40">
        <v>1</v>
      </c>
      <c r="D17" s="24">
        <v>1</v>
      </c>
      <c r="E17" s="24"/>
      <c r="F17" s="24">
        <v>45</v>
      </c>
      <c r="G17" s="24">
        <v>0</v>
      </c>
      <c r="H17" s="40">
        <v>0</v>
      </c>
      <c r="I17" s="25"/>
      <c r="J17" s="9">
        <f t="shared" si="1"/>
        <v>94</v>
      </c>
      <c r="K17" s="9">
        <f t="shared" si="0"/>
        <v>1</v>
      </c>
      <c r="L17" s="9">
        <f t="shared" si="0"/>
        <v>1</v>
      </c>
    </row>
    <row r="18" spans="1:12" ht="12.75" customHeight="1">
      <c r="A18" s="1" t="s">
        <v>7</v>
      </c>
      <c r="B18" s="13">
        <v>37</v>
      </c>
      <c r="C18" s="40">
        <v>10</v>
      </c>
      <c r="D18" s="24">
        <v>1</v>
      </c>
      <c r="E18" s="24"/>
      <c r="F18" s="24">
        <v>15</v>
      </c>
      <c r="G18" s="24">
        <v>2</v>
      </c>
      <c r="H18" s="25">
        <v>1</v>
      </c>
      <c r="I18" s="25"/>
      <c r="J18" s="9">
        <f t="shared" si="1"/>
        <v>52</v>
      </c>
      <c r="K18" s="9">
        <f t="shared" si="0"/>
        <v>12</v>
      </c>
      <c r="L18" s="9">
        <f t="shared" si="0"/>
        <v>2</v>
      </c>
    </row>
    <row r="19" spans="1:12" ht="12.75" customHeight="1">
      <c r="A19" s="1" t="s">
        <v>25</v>
      </c>
      <c r="B19" s="13">
        <v>641</v>
      </c>
      <c r="C19" s="40">
        <v>41</v>
      </c>
      <c r="D19" s="24">
        <v>31</v>
      </c>
      <c r="E19" s="24"/>
      <c r="F19" s="24">
        <v>211</v>
      </c>
      <c r="G19" s="24">
        <v>2</v>
      </c>
      <c r="H19" s="25">
        <v>5</v>
      </c>
      <c r="I19" s="25"/>
      <c r="J19" s="9">
        <f t="shared" si="1"/>
        <v>852</v>
      </c>
      <c r="K19" s="9">
        <f t="shared" si="0"/>
        <v>43</v>
      </c>
      <c r="L19" s="9">
        <f t="shared" si="0"/>
        <v>36</v>
      </c>
    </row>
    <row r="20" spans="1:12" ht="12.75" customHeight="1">
      <c r="A20" s="1" t="s">
        <v>8</v>
      </c>
      <c r="B20" s="13">
        <v>1572</v>
      </c>
      <c r="C20" s="40">
        <v>384</v>
      </c>
      <c r="D20" s="24">
        <v>248</v>
      </c>
      <c r="E20" s="24"/>
      <c r="F20" s="24">
        <v>1110</v>
      </c>
      <c r="G20" s="24">
        <v>119</v>
      </c>
      <c r="H20" s="25">
        <v>195</v>
      </c>
      <c r="I20" s="25"/>
      <c r="J20" s="9">
        <f t="shared" si="1"/>
        <v>2682</v>
      </c>
      <c r="K20" s="9">
        <f t="shared" si="0"/>
        <v>503</v>
      </c>
      <c r="L20" s="9">
        <f t="shared" si="0"/>
        <v>443</v>
      </c>
    </row>
    <row r="21" spans="1:12" ht="12.75" customHeight="1">
      <c r="A21" s="1" t="s">
        <v>9</v>
      </c>
      <c r="B21" s="13">
        <v>472</v>
      </c>
      <c r="C21" s="40">
        <v>14</v>
      </c>
      <c r="D21" s="40">
        <v>0</v>
      </c>
      <c r="E21" s="24"/>
      <c r="F21" s="25">
        <v>348</v>
      </c>
      <c r="G21" s="24">
        <v>1</v>
      </c>
      <c r="H21" s="25">
        <v>2</v>
      </c>
      <c r="I21" s="25"/>
      <c r="J21" s="9">
        <f t="shared" si="1"/>
        <v>820</v>
      </c>
      <c r="K21" s="9">
        <f t="shared" si="0"/>
        <v>15</v>
      </c>
      <c r="L21" s="9">
        <f t="shared" si="0"/>
        <v>2</v>
      </c>
    </row>
    <row r="22" spans="1:12" ht="12.75" customHeight="1">
      <c r="A22" s="1" t="s">
        <v>10</v>
      </c>
      <c r="B22" s="13">
        <v>2590</v>
      </c>
      <c r="C22" s="40">
        <v>14</v>
      </c>
      <c r="D22" s="24">
        <v>15</v>
      </c>
      <c r="E22" s="24"/>
      <c r="F22" s="24">
        <v>831</v>
      </c>
      <c r="G22" s="24">
        <v>0</v>
      </c>
      <c r="H22" s="25">
        <v>4</v>
      </c>
      <c r="I22" s="25"/>
      <c r="J22" s="9">
        <f t="shared" si="1"/>
        <v>3421</v>
      </c>
      <c r="K22" s="9">
        <f t="shared" si="0"/>
        <v>14</v>
      </c>
      <c r="L22" s="9">
        <f t="shared" si="0"/>
        <v>19</v>
      </c>
    </row>
    <row r="23" spans="1:12" ht="12.75" customHeight="1">
      <c r="A23" s="1" t="s">
        <v>11</v>
      </c>
      <c r="B23" s="13">
        <v>1805</v>
      </c>
      <c r="C23" s="40">
        <v>98</v>
      </c>
      <c r="D23" s="24">
        <v>138</v>
      </c>
      <c r="E23" s="24"/>
      <c r="F23" s="24">
        <v>231</v>
      </c>
      <c r="G23" s="24">
        <v>6</v>
      </c>
      <c r="H23" s="25">
        <v>19</v>
      </c>
      <c r="I23" s="25"/>
      <c r="J23" s="9">
        <f t="shared" si="1"/>
        <v>2036</v>
      </c>
      <c r="K23" s="9">
        <f aca="true" t="shared" si="2" ref="K23:K30">C23+G23</f>
        <v>104</v>
      </c>
      <c r="L23" s="9">
        <f aca="true" t="shared" si="3" ref="L23:L30">D23+H23</f>
        <v>157</v>
      </c>
    </row>
    <row r="24" spans="1:12" ht="12.75" customHeight="1">
      <c r="A24" s="1" t="s">
        <v>26</v>
      </c>
      <c r="B24" s="13">
        <v>1179</v>
      </c>
      <c r="C24" s="40">
        <v>54</v>
      </c>
      <c r="D24" s="24">
        <v>93</v>
      </c>
      <c r="E24" s="24"/>
      <c r="F24" s="24">
        <v>1111</v>
      </c>
      <c r="G24" s="24">
        <v>10</v>
      </c>
      <c r="H24" s="25">
        <v>22</v>
      </c>
      <c r="I24" s="25"/>
      <c r="J24" s="9">
        <f t="shared" si="1"/>
        <v>2290</v>
      </c>
      <c r="K24" s="9">
        <f t="shared" si="2"/>
        <v>64</v>
      </c>
      <c r="L24" s="9">
        <f t="shared" si="3"/>
        <v>115</v>
      </c>
    </row>
    <row r="25" spans="1:12" ht="12.75" customHeight="1">
      <c r="A25" s="1" t="s">
        <v>27</v>
      </c>
      <c r="B25" s="13">
        <v>480</v>
      </c>
      <c r="C25" s="40">
        <v>62</v>
      </c>
      <c r="D25" s="24">
        <v>84</v>
      </c>
      <c r="E25" s="24"/>
      <c r="F25" s="24">
        <v>497</v>
      </c>
      <c r="G25" s="24">
        <v>15</v>
      </c>
      <c r="H25" s="25">
        <v>62</v>
      </c>
      <c r="I25" s="25"/>
      <c r="J25" s="9">
        <f t="shared" si="1"/>
        <v>977</v>
      </c>
      <c r="K25" s="9">
        <f t="shared" si="2"/>
        <v>77</v>
      </c>
      <c r="L25" s="9">
        <f t="shared" si="3"/>
        <v>146</v>
      </c>
    </row>
    <row r="26" spans="1:12" s="10" customFormat="1" ht="39" customHeight="1">
      <c r="A26" s="12" t="s">
        <v>29</v>
      </c>
      <c r="B26" s="15">
        <v>498</v>
      </c>
      <c r="C26" s="41">
        <v>454</v>
      </c>
      <c r="D26" s="25">
        <v>310</v>
      </c>
      <c r="E26" s="25"/>
      <c r="F26" s="25">
        <v>119</v>
      </c>
      <c r="G26" s="25">
        <v>17</v>
      </c>
      <c r="H26" s="25">
        <v>54</v>
      </c>
      <c r="I26" s="25"/>
      <c r="J26" s="9">
        <f t="shared" si="1"/>
        <v>617</v>
      </c>
      <c r="K26" s="9">
        <f t="shared" si="2"/>
        <v>471</v>
      </c>
      <c r="L26" s="9">
        <f t="shared" si="3"/>
        <v>364</v>
      </c>
    </row>
    <row r="27" spans="1:12" ht="12.75" customHeight="1">
      <c r="A27" s="1" t="s">
        <v>12</v>
      </c>
      <c r="B27" s="13">
        <v>1</v>
      </c>
      <c r="C27" s="40">
        <v>0</v>
      </c>
      <c r="D27" s="40">
        <v>0</v>
      </c>
      <c r="E27" s="24"/>
      <c r="F27" s="24">
        <v>0</v>
      </c>
      <c r="G27" s="24">
        <v>0</v>
      </c>
      <c r="H27" s="24">
        <v>0</v>
      </c>
      <c r="I27" s="24"/>
      <c r="J27" s="9">
        <f t="shared" si="1"/>
        <v>1</v>
      </c>
      <c r="K27" s="9">
        <f t="shared" si="2"/>
        <v>0</v>
      </c>
      <c r="L27" s="9">
        <f t="shared" si="3"/>
        <v>0</v>
      </c>
    </row>
    <row r="28" spans="1:12" ht="12.75" customHeight="1">
      <c r="A28" s="1" t="s">
        <v>28</v>
      </c>
      <c r="B28" s="13">
        <v>1</v>
      </c>
      <c r="C28" s="40">
        <v>0</v>
      </c>
      <c r="D28" s="40">
        <v>0</v>
      </c>
      <c r="E28" s="24"/>
      <c r="F28" s="24">
        <v>1</v>
      </c>
      <c r="G28" s="24">
        <v>0</v>
      </c>
      <c r="H28" s="24">
        <v>0</v>
      </c>
      <c r="I28" s="24"/>
      <c r="J28" s="9">
        <f t="shared" si="1"/>
        <v>2</v>
      </c>
      <c r="K28" s="9">
        <f t="shared" si="2"/>
        <v>0</v>
      </c>
      <c r="L28" s="9">
        <f t="shared" si="3"/>
        <v>0</v>
      </c>
    </row>
    <row r="29" spans="3:12" ht="12.75" customHeight="1">
      <c r="C29" s="26"/>
      <c r="D29" s="26"/>
      <c r="E29" s="26"/>
      <c r="G29" s="26"/>
      <c r="H29" s="26"/>
      <c r="I29" s="42"/>
      <c r="J29" s="9"/>
      <c r="K29" s="9"/>
      <c r="L29" s="9"/>
    </row>
    <row r="30" spans="1:13" ht="12.75" customHeight="1">
      <c r="A30" s="17" t="s">
        <v>13</v>
      </c>
      <c r="B30" s="18">
        <v>20808</v>
      </c>
      <c r="C30" s="27">
        <f aca="true" t="shared" si="4" ref="C30:H30">SUM(C7:C28)</f>
        <v>2406</v>
      </c>
      <c r="D30" s="27">
        <f t="shared" si="4"/>
        <v>1953</v>
      </c>
      <c r="E30" s="27"/>
      <c r="F30" s="27">
        <v>17062</v>
      </c>
      <c r="G30" s="27">
        <f t="shared" si="4"/>
        <v>1209</v>
      </c>
      <c r="H30" s="27">
        <f t="shared" si="4"/>
        <v>2223</v>
      </c>
      <c r="I30" s="27"/>
      <c r="J30" s="31">
        <f t="shared" si="1"/>
        <v>37870</v>
      </c>
      <c r="K30" s="31">
        <f t="shared" si="2"/>
        <v>3615</v>
      </c>
      <c r="L30" s="31">
        <f t="shared" si="3"/>
        <v>4176</v>
      </c>
      <c r="M30" s="6"/>
    </row>
    <row r="31" spans="1:12" ht="12.75" customHeight="1">
      <c r="A31" s="17"/>
      <c r="B31" s="18"/>
      <c r="C31" s="18"/>
      <c r="D31" s="18"/>
      <c r="E31" s="18"/>
      <c r="F31" s="27"/>
      <c r="G31" s="18"/>
      <c r="H31" s="18"/>
      <c r="I31" s="18"/>
      <c r="J31" s="27"/>
      <c r="K31" s="18"/>
      <c r="L31" s="18"/>
    </row>
    <row r="32" spans="1:12" ht="12.75" customHeight="1">
      <c r="A32" s="17"/>
      <c r="B32" s="18"/>
      <c r="C32" s="18"/>
      <c r="D32" s="18"/>
      <c r="E32" s="18"/>
      <c r="F32" s="27"/>
      <c r="G32" s="18"/>
      <c r="H32" s="18"/>
      <c r="I32" s="18"/>
      <c r="J32" s="27"/>
      <c r="K32" s="18"/>
      <c r="L32" s="18"/>
    </row>
    <row r="33" spans="1:12" ht="12.75">
      <c r="A33" s="50" t="s">
        <v>14</v>
      </c>
      <c r="B33" s="46" t="s">
        <v>31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>
      <c r="A34" s="51"/>
      <c r="B34" s="45" t="s">
        <v>15</v>
      </c>
      <c r="C34" s="45"/>
      <c r="D34" s="45"/>
      <c r="E34" s="47"/>
      <c r="F34" s="45" t="s">
        <v>16</v>
      </c>
      <c r="G34" s="45"/>
      <c r="H34" s="45"/>
      <c r="I34" s="47"/>
      <c r="J34" s="45" t="s">
        <v>17</v>
      </c>
      <c r="K34" s="45"/>
      <c r="L34" s="45"/>
    </row>
    <row r="35" spans="1:12" ht="12.75">
      <c r="A35" s="52"/>
      <c r="B35" s="4" t="s">
        <v>18</v>
      </c>
      <c r="C35" s="4" t="s">
        <v>19</v>
      </c>
      <c r="D35" s="4" t="s">
        <v>20</v>
      </c>
      <c r="E35" s="48"/>
      <c r="F35" s="4" t="s">
        <v>18</v>
      </c>
      <c r="G35" s="4" t="s">
        <v>19</v>
      </c>
      <c r="H35" s="4" t="s">
        <v>20</v>
      </c>
      <c r="I35" s="48"/>
      <c r="J35" s="4" t="s">
        <v>18</v>
      </c>
      <c r="K35" s="4" t="s">
        <v>19</v>
      </c>
      <c r="L35" s="4" t="s">
        <v>20</v>
      </c>
    </row>
    <row r="36" spans="1:12" ht="12.75">
      <c r="A36" s="20"/>
      <c r="B36" s="20"/>
      <c r="C36" s="20"/>
      <c r="D36" s="20"/>
      <c r="E36" s="20"/>
      <c r="F36" s="33"/>
      <c r="G36" s="20"/>
      <c r="H36" s="20"/>
      <c r="I36" s="20"/>
      <c r="J36" s="33"/>
      <c r="K36" s="33"/>
      <c r="L36" s="33"/>
    </row>
    <row r="37" spans="1:12" ht="12.75" customHeight="1">
      <c r="A37" s="1" t="s">
        <v>0</v>
      </c>
      <c r="B37" s="15">
        <v>328</v>
      </c>
      <c r="C37" s="41">
        <v>34</v>
      </c>
      <c r="D37" s="25">
        <v>18</v>
      </c>
      <c r="E37" s="8"/>
      <c r="F37" s="25">
        <v>757</v>
      </c>
      <c r="G37" s="25">
        <v>284</v>
      </c>
      <c r="H37" s="42">
        <v>487</v>
      </c>
      <c r="I37" s="11"/>
      <c r="J37" s="9">
        <f>B37+F37</f>
        <v>1085</v>
      </c>
      <c r="K37" s="9">
        <f>C37+G37</f>
        <v>318</v>
      </c>
      <c r="L37" s="9">
        <f>D37+H37</f>
        <v>505</v>
      </c>
    </row>
    <row r="38" spans="1:12" ht="12.75" customHeight="1">
      <c r="A38" s="1" t="s">
        <v>1</v>
      </c>
      <c r="B38" s="15">
        <v>4</v>
      </c>
      <c r="C38" s="24">
        <v>0</v>
      </c>
      <c r="D38" s="24">
        <v>0</v>
      </c>
      <c r="E38" s="8"/>
      <c r="F38" s="25">
        <v>26</v>
      </c>
      <c r="G38" s="25">
        <v>1</v>
      </c>
      <c r="H38" s="42">
        <v>1</v>
      </c>
      <c r="I38" s="11"/>
      <c r="J38" s="9">
        <f aca="true" t="shared" si="5" ref="J38:J60">B38+F38</f>
        <v>30</v>
      </c>
      <c r="K38" s="9">
        <f aca="true" t="shared" si="6" ref="K38:K58">C38+G38</f>
        <v>1</v>
      </c>
      <c r="L38" s="9">
        <f aca="true" t="shared" si="7" ref="L38:L58">D38+H38</f>
        <v>1</v>
      </c>
    </row>
    <row r="39" spans="1:12" ht="12.75" customHeight="1">
      <c r="A39" s="1" t="s">
        <v>21</v>
      </c>
      <c r="B39" s="15">
        <v>875</v>
      </c>
      <c r="C39" s="41">
        <v>134</v>
      </c>
      <c r="D39" s="25">
        <v>89</v>
      </c>
      <c r="E39" s="8"/>
      <c r="F39" s="25">
        <v>1388</v>
      </c>
      <c r="G39" s="25">
        <v>149</v>
      </c>
      <c r="H39" s="42">
        <v>179</v>
      </c>
      <c r="I39" s="11"/>
      <c r="J39" s="9">
        <f t="shared" si="5"/>
        <v>2263</v>
      </c>
      <c r="K39" s="9">
        <f t="shared" si="6"/>
        <v>283</v>
      </c>
      <c r="L39" s="9">
        <f t="shared" si="7"/>
        <v>268</v>
      </c>
    </row>
    <row r="40" spans="1:12" ht="12.75" customHeight="1">
      <c r="A40" s="1" t="s">
        <v>2</v>
      </c>
      <c r="B40" s="15">
        <v>17</v>
      </c>
      <c r="C40" s="24">
        <v>0</v>
      </c>
      <c r="D40" s="24">
        <v>0</v>
      </c>
      <c r="E40" s="8"/>
      <c r="F40" s="25">
        <v>29</v>
      </c>
      <c r="G40" s="25">
        <v>1</v>
      </c>
      <c r="H40" s="42">
        <v>1</v>
      </c>
      <c r="I40" s="11"/>
      <c r="J40" s="9">
        <f t="shared" si="5"/>
        <v>46</v>
      </c>
      <c r="K40" s="9">
        <f t="shared" si="6"/>
        <v>1</v>
      </c>
      <c r="L40" s="9">
        <f t="shared" si="7"/>
        <v>1</v>
      </c>
    </row>
    <row r="41" spans="1:12" s="10" customFormat="1" ht="16.5" customHeight="1">
      <c r="A41" s="21" t="s">
        <v>22</v>
      </c>
      <c r="B41" s="15">
        <v>3</v>
      </c>
      <c r="C41" s="24">
        <v>0</v>
      </c>
      <c r="D41" s="24">
        <v>0</v>
      </c>
      <c r="E41" s="8"/>
      <c r="F41" s="25">
        <v>57</v>
      </c>
      <c r="G41" s="25">
        <v>4</v>
      </c>
      <c r="H41" s="43">
        <v>11</v>
      </c>
      <c r="I41" s="16"/>
      <c r="J41" s="9">
        <f t="shared" si="5"/>
        <v>60</v>
      </c>
      <c r="K41" s="9">
        <f t="shared" si="6"/>
        <v>4</v>
      </c>
      <c r="L41" s="9">
        <f t="shared" si="7"/>
        <v>11</v>
      </c>
    </row>
    <row r="42" spans="1:12" ht="12.75" customHeight="1">
      <c r="A42" s="1" t="s">
        <v>3</v>
      </c>
      <c r="B42" s="15">
        <v>94</v>
      </c>
      <c r="C42" s="41">
        <v>4</v>
      </c>
      <c r="D42" s="25">
        <v>1</v>
      </c>
      <c r="E42" s="8"/>
      <c r="F42" s="25">
        <v>1625</v>
      </c>
      <c r="G42" s="25">
        <v>157</v>
      </c>
      <c r="H42" s="42">
        <v>224</v>
      </c>
      <c r="I42" s="11"/>
      <c r="J42" s="9">
        <f t="shared" si="5"/>
        <v>1719</v>
      </c>
      <c r="K42" s="9">
        <f t="shared" si="6"/>
        <v>161</v>
      </c>
      <c r="L42" s="9">
        <f t="shared" si="7"/>
        <v>225</v>
      </c>
    </row>
    <row r="43" spans="1:12" s="10" customFormat="1" ht="16.5" customHeight="1">
      <c r="A43" s="21" t="s">
        <v>4</v>
      </c>
      <c r="B43" s="15">
        <v>1562</v>
      </c>
      <c r="C43" s="41">
        <v>61</v>
      </c>
      <c r="D43" s="25">
        <v>87</v>
      </c>
      <c r="E43" s="8"/>
      <c r="F43" s="25">
        <v>1120</v>
      </c>
      <c r="G43" s="25">
        <v>34</v>
      </c>
      <c r="H43" s="43">
        <v>81</v>
      </c>
      <c r="I43" s="16"/>
      <c r="J43" s="9">
        <f t="shared" si="5"/>
        <v>2682</v>
      </c>
      <c r="K43" s="9">
        <f t="shared" si="6"/>
        <v>95</v>
      </c>
      <c r="L43" s="9">
        <f t="shared" si="7"/>
        <v>168</v>
      </c>
    </row>
    <row r="44" spans="1:12" ht="12.75" customHeight="1">
      <c r="A44" s="1" t="s">
        <v>5</v>
      </c>
      <c r="B44" s="15">
        <v>339</v>
      </c>
      <c r="C44" s="41">
        <v>10</v>
      </c>
      <c r="D44" s="25">
        <v>15</v>
      </c>
      <c r="E44" s="8"/>
      <c r="F44" s="25">
        <v>1493</v>
      </c>
      <c r="G44" s="25">
        <v>41</v>
      </c>
      <c r="H44" s="42">
        <v>23</v>
      </c>
      <c r="I44" s="11"/>
      <c r="J44" s="9">
        <f t="shared" si="5"/>
        <v>1832</v>
      </c>
      <c r="K44" s="9">
        <f t="shared" si="6"/>
        <v>51</v>
      </c>
      <c r="L44" s="9">
        <f t="shared" si="7"/>
        <v>38</v>
      </c>
    </row>
    <row r="45" spans="1:12" ht="12.75" customHeight="1">
      <c r="A45" s="1" t="s">
        <v>23</v>
      </c>
      <c r="B45" s="15">
        <v>7457</v>
      </c>
      <c r="C45" s="41">
        <v>834</v>
      </c>
      <c r="D45" s="25">
        <v>856</v>
      </c>
      <c r="E45" s="8"/>
      <c r="F45" s="25">
        <v>5760</v>
      </c>
      <c r="G45" s="25">
        <v>363</v>
      </c>
      <c r="H45" s="42">
        <v>1053</v>
      </c>
      <c r="I45" s="11"/>
      <c r="J45" s="9">
        <f t="shared" si="5"/>
        <v>13217</v>
      </c>
      <c r="K45" s="9">
        <f t="shared" si="6"/>
        <v>1197</v>
      </c>
      <c r="L45" s="9">
        <f t="shared" si="7"/>
        <v>1909</v>
      </c>
    </row>
    <row r="46" spans="1:12" ht="12.75" customHeight="1">
      <c r="A46" s="1" t="s">
        <v>6</v>
      </c>
      <c r="B46" s="15">
        <v>465</v>
      </c>
      <c r="C46" s="41">
        <v>18</v>
      </c>
      <c r="D46" s="25">
        <v>4</v>
      </c>
      <c r="E46" s="8"/>
      <c r="F46" s="25">
        <v>595</v>
      </c>
      <c r="G46" s="25">
        <v>8</v>
      </c>
      <c r="H46" s="42">
        <v>24</v>
      </c>
      <c r="I46" s="11"/>
      <c r="J46" s="9">
        <f t="shared" si="5"/>
        <v>1060</v>
      </c>
      <c r="K46" s="9">
        <f t="shared" si="6"/>
        <v>26</v>
      </c>
      <c r="L46" s="9">
        <f t="shared" si="7"/>
        <v>28</v>
      </c>
    </row>
    <row r="47" spans="1:12" ht="12.75" customHeight="1">
      <c r="A47" s="1" t="s">
        <v>24</v>
      </c>
      <c r="B47" s="15">
        <v>45</v>
      </c>
      <c r="C47" s="41">
        <v>1</v>
      </c>
      <c r="D47" s="24">
        <v>0</v>
      </c>
      <c r="E47" s="8"/>
      <c r="F47" s="25">
        <v>49</v>
      </c>
      <c r="G47" s="25">
        <v>1</v>
      </c>
      <c r="H47" s="42">
        <v>0</v>
      </c>
      <c r="I47" s="11"/>
      <c r="J47" s="9">
        <f t="shared" si="5"/>
        <v>94</v>
      </c>
      <c r="K47" s="9">
        <f t="shared" si="6"/>
        <v>2</v>
      </c>
      <c r="L47" s="9">
        <f t="shared" si="7"/>
        <v>0</v>
      </c>
    </row>
    <row r="48" spans="1:12" ht="12.75" customHeight="1">
      <c r="A48" s="1" t="s">
        <v>7</v>
      </c>
      <c r="B48" s="15">
        <v>56</v>
      </c>
      <c r="C48" s="41">
        <v>8</v>
      </c>
      <c r="D48" s="24">
        <v>0</v>
      </c>
      <c r="E48" s="8"/>
      <c r="F48" s="25">
        <v>17</v>
      </c>
      <c r="G48" s="25">
        <v>1</v>
      </c>
      <c r="H48" s="42">
        <v>1</v>
      </c>
      <c r="I48" s="11"/>
      <c r="J48" s="9">
        <f t="shared" si="5"/>
        <v>73</v>
      </c>
      <c r="K48" s="9">
        <f t="shared" si="6"/>
        <v>9</v>
      </c>
      <c r="L48" s="9">
        <f t="shared" si="7"/>
        <v>1</v>
      </c>
    </row>
    <row r="49" spans="1:12" ht="12.75" customHeight="1">
      <c r="A49" s="1" t="s">
        <v>25</v>
      </c>
      <c r="B49" s="15">
        <v>688</v>
      </c>
      <c r="C49" s="41">
        <v>24</v>
      </c>
      <c r="D49" s="25">
        <v>45</v>
      </c>
      <c r="E49" s="8"/>
      <c r="F49" s="25">
        <v>198</v>
      </c>
      <c r="G49" s="25">
        <v>2</v>
      </c>
      <c r="H49" s="42">
        <v>10</v>
      </c>
      <c r="I49" s="11"/>
      <c r="J49" s="9">
        <f t="shared" si="5"/>
        <v>886</v>
      </c>
      <c r="K49" s="9">
        <f t="shared" si="6"/>
        <v>26</v>
      </c>
      <c r="L49" s="9">
        <f t="shared" si="7"/>
        <v>55</v>
      </c>
    </row>
    <row r="50" spans="1:12" ht="12.75" customHeight="1">
      <c r="A50" s="1" t="s">
        <v>8</v>
      </c>
      <c r="B50" s="15">
        <v>1380</v>
      </c>
      <c r="C50" s="41">
        <v>171</v>
      </c>
      <c r="D50" s="25">
        <v>204</v>
      </c>
      <c r="E50" s="8"/>
      <c r="F50" s="25">
        <v>978</v>
      </c>
      <c r="G50" s="25">
        <v>99</v>
      </c>
      <c r="H50" s="42">
        <v>232</v>
      </c>
      <c r="I50" s="11"/>
      <c r="J50" s="9">
        <f t="shared" si="5"/>
        <v>2358</v>
      </c>
      <c r="K50" s="9">
        <f t="shared" si="6"/>
        <v>270</v>
      </c>
      <c r="L50" s="9">
        <f t="shared" si="7"/>
        <v>436</v>
      </c>
    </row>
    <row r="51" spans="1:12" ht="12.75" customHeight="1">
      <c r="A51" s="1" t="s">
        <v>9</v>
      </c>
      <c r="B51" s="15">
        <v>404</v>
      </c>
      <c r="C51" s="41">
        <v>15</v>
      </c>
      <c r="D51" s="25">
        <v>5</v>
      </c>
      <c r="E51" s="8"/>
      <c r="F51" s="25">
        <v>332</v>
      </c>
      <c r="G51" s="25">
        <v>3</v>
      </c>
      <c r="H51" s="42">
        <v>4</v>
      </c>
      <c r="I51" s="11"/>
      <c r="J51" s="9">
        <f t="shared" si="5"/>
        <v>736</v>
      </c>
      <c r="K51" s="9">
        <f t="shared" si="6"/>
        <v>18</v>
      </c>
      <c r="L51" s="9">
        <f t="shared" si="7"/>
        <v>9</v>
      </c>
    </row>
    <row r="52" spans="1:12" ht="12.75" customHeight="1">
      <c r="A52" s="1" t="s">
        <v>10</v>
      </c>
      <c r="B52" s="15">
        <v>2689</v>
      </c>
      <c r="C52" s="41">
        <v>13</v>
      </c>
      <c r="D52" s="25">
        <v>15</v>
      </c>
      <c r="E52" s="8"/>
      <c r="F52" s="25">
        <v>811</v>
      </c>
      <c r="G52" s="25">
        <v>1</v>
      </c>
      <c r="H52" s="42">
        <v>3</v>
      </c>
      <c r="I52" s="11"/>
      <c r="J52" s="9">
        <f t="shared" si="5"/>
        <v>3500</v>
      </c>
      <c r="K52" s="9">
        <f t="shared" si="6"/>
        <v>14</v>
      </c>
      <c r="L52" s="9">
        <f t="shared" si="7"/>
        <v>18</v>
      </c>
    </row>
    <row r="53" spans="1:12" ht="12.75" customHeight="1">
      <c r="A53" s="1" t="s">
        <v>11</v>
      </c>
      <c r="B53" s="15">
        <v>1535</v>
      </c>
      <c r="C53" s="41">
        <v>122</v>
      </c>
      <c r="D53" s="25">
        <v>69</v>
      </c>
      <c r="E53" s="8"/>
      <c r="F53" s="25">
        <v>309</v>
      </c>
      <c r="G53" s="25">
        <v>6</v>
      </c>
      <c r="H53" s="42">
        <v>24</v>
      </c>
      <c r="I53" s="11"/>
      <c r="J53" s="9">
        <f t="shared" si="5"/>
        <v>1844</v>
      </c>
      <c r="K53" s="9">
        <f t="shared" si="6"/>
        <v>128</v>
      </c>
      <c r="L53" s="9">
        <f t="shared" si="7"/>
        <v>93</v>
      </c>
    </row>
    <row r="54" spans="1:12" ht="12.75" customHeight="1">
      <c r="A54" s="1" t="s">
        <v>26</v>
      </c>
      <c r="B54" s="15">
        <v>1395</v>
      </c>
      <c r="C54" s="41">
        <v>140</v>
      </c>
      <c r="D54" s="25">
        <v>155</v>
      </c>
      <c r="E54" s="8"/>
      <c r="F54" s="25">
        <v>1201</v>
      </c>
      <c r="G54" s="25">
        <v>19</v>
      </c>
      <c r="H54" s="42">
        <v>32</v>
      </c>
      <c r="I54" s="11"/>
      <c r="J54" s="9">
        <f t="shared" si="5"/>
        <v>2596</v>
      </c>
      <c r="K54" s="9">
        <f t="shared" si="6"/>
        <v>159</v>
      </c>
      <c r="L54" s="9">
        <f t="shared" si="7"/>
        <v>187</v>
      </c>
    </row>
    <row r="55" spans="1:12" ht="12.75" customHeight="1">
      <c r="A55" s="1" t="s">
        <v>27</v>
      </c>
      <c r="B55" s="15">
        <v>452</v>
      </c>
      <c r="C55" s="41">
        <v>59</v>
      </c>
      <c r="D55" s="25">
        <v>61</v>
      </c>
      <c r="E55" s="8"/>
      <c r="F55" s="25">
        <v>553</v>
      </c>
      <c r="G55" s="25">
        <v>20</v>
      </c>
      <c r="H55" s="42">
        <v>57</v>
      </c>
      <c r="I55" s="11"/>
      <c r="J55" s="9">
        <f t="shared" si="5"/>
        <v>1005</v>
      </c>
      <c r="K55" s="9">
        <f t="shared" si="6"/>
        <v>79</v>
      </c>
      <c r="L55" s="9">
        <f t="shared" si="7"/>
        <v>118</v>
      </c>
    </row>
    <row r="56" spans="1:12" ht="33.75">
      <c r="A56" s="12" t="s">
        <v>29</v>
      </c>
      <c r="B56" s="15">
        <v>556</v>
      </c>
      <c r="C56" s="41">
        <v>424</v>
      </c>
      <c r="D56" s="25">
        <v>351</v>
      </c>
      <c r="E56" s="8"/>
      <c r="F56" s="25">
        <v>88</v>
      </c>
      <c r="G56" s="25">
        <v>5</v>
      </c>
      <c r="H56" s="43">
        <v>43</v>
      </c>
      <c r="I56" s="11"/>
      <c r="J56" s="9">
        <f t="shared" si="5"/>
        <v>644</v>
      </c>
      <c r="K56" s="9">
        <f t="shared" si="6"/>
        <v>429</v>
      </c>
      <c r="L56" s="9">
        <f t="shared" si="7"/>
        <v>394</v>
      </c>
    </row>
    <row r="57" spans="1:12" ht="12.75">
      <c r="A57" s="1" t="s">
        <v>12</v>
      </c>
      <c r="B57" s="40">
        <v>0</v>
      </c>
      <c r="C57" s="40">
        <v>0</v>
      </c>
      <c r="D57" s="24">
        <v>0</v>
      </c>
      <c r="E57" s="7"/>
      <c r="F57" s="24">
        <v>0</v>
      </c>
      <c r="G57" s="24">
        <v>0</v>
      </c>
      <c r="H57" s="42">
        <v>0</v>
      </c>
      <c r="I57" s="11"/>
      <c r="J57" s="9">
        <f t="shared" si="5"/>
        <v>0</v>
      </c>
      <c r="K57" s="9">
        <f t="shared" si="6"/>
        <v>0</v>
      </c>
      <c r="L57" s="9">
        <f t="shared" si="7"/>
        <v>0</v>
      </c>
    </row>
    <row r="58" spans="1:12" ht="12.75">
      <c r="A58" s="1" t="s">
        <v>28</v>
      </c>
      <c r="B58" s="40">
        <v>0</v>
      </c>
      <c r="C58" s="40">
        <v>0</v>
      </c>
      <c r="D58" s="24">
        <v>0</v>
      </c>
      <c r="E58" s="7"/>
      <c r="F58" s="24">
        <v>4</v>
      </c>
      <c r="G58" s="24">
        <v>0</v>
      </c>
      <c r="H58" s="42">
        <v>0</v>
      </c>
      <c r="I58" s="11"/>
      <c r="J58" s="9">
        <f t="shared" si="5"/>
        <v>4</v>
      </c>
      <c r="K58" s="9">
        <f t="shared" si="6"/>
        <v>0</v>
      </c>
      <c r="L58" s="9">
        <f t="shared" si="7"/>
        <v>0</v>
      </c>
    </row>
    <row r="59" spans="3:12" ht="12.75">
      <c r="C59" s="26"/>
      <c r="D59" s="26"/>
      <c r="G59" s="26"/>
      <c r="H59" s="26"/>
      <c r="I59" s="11"/>
      <c r="J59" s="9"/>
      <c r="K59" s="9"/>
      <c r="L59" s="9"/>
    </row>
    <row r="60" spans="1:13" s="22" customFormat="1" ht="12.75">
      <c r="A60" s="17" t="s">
        <v>13</v>
      </c>
      <c r="B60" s="18">
        <v>20344</v>
      </c>
      <c r="C60" s="27">
        <f aca="true" t="shared" si="8" ref="C60:L60">SUM(C37:C58)</f>
        <v>2072</v>
      </c>
      <c r="D60" s="27">
        <f t="shared" si="8"/>
        <v>1975</v>
      </c>
      <c r="E60" s="18"/>
      <c r="F60" s="27">
        <v>17390</v>
      </c>
      <c r="G60" s="27">
        <f t="shared" si="8"/>
        <v>1199</v>
      </c>
      <c r="H60" s="27">
        <f t="shared" si="8"/>
        <v>2490</v>
      </c>
      <c r="I60" s="18"/>
      <c r="J60" s="31">
        <f t="shared" si="5"/>
        <v>37734</v>
      </c>
      <c r="K60" s="27">
        <f t="shared" si="8"/>
        <v>3271</v>
      </c>
      <c r="L60" s="27">
        <f t="shared" si="8"/>
        <v>4465</v>
      </c>
      <c r="M60" s="44"/>
    </row>
    <row r="61" spans="1:12" ht="12.75">
      <c r="A61" s="17"/>
      <c r="B61" s="18"/>
      <c r="C61" s="18"/>
      <c r="D61" s="18"/>
      <c r="E61" s="18"/>
      <c r="F61" s="27"/>
      <c r="G61" s="18"/>
      <c r="H61" s="18"/>
      <c r="I61" s="18"/>
      <c r="J61" s="27"/>
      <c r="K61" s="18"/>
      <c r="L61" s="18"/>
    </row>
    <row r="62" spans="1:12" ht="12.75">
      <c r="A62" s="20"/>
      <c r="B62" s="20"/>
      <c r="C62" s="20"/>
      <c r="D62" s="20"/>
      <c r="E62" s="20"/>
      <c r="F62" s="33"/>
      <c r="G62" s="20"/>
      <c r="H62" s="20"/>
      <c r="I62" s="20"/>
      <c r="J62" s="33"/>
      <c r="K62" s="20"/>
      <c r="L62" s="20"/>
    </row>
    <row r="63" spans="1:12" ht="12.75">
      <c r="A63" s="50" t="s">
        <v>14</v>
      </c>
      <c r="B63" s="46" t="s">
        <v>33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10" customFormat="1" ht="12.75" customHeight="1">
      <c r="A64" s="51"/>
      <c r="B64" s="45" t="s">
        <v>15</v>
      </c>
      <c r="C64" s="45"/>
      <c r="D64" s="45"/>
      <c r="E64" s="47"/>
      <c r="F64" s="45" t="s">
        <v>16</v>
      </c>
      <c r="G64" s="45"/>
      <c r="H64" s="45"/>
      <c r="I64" s="47"/>
      <c r="J64" s="45" t="s">
        <v>17</v>
      </c>
      <c r="K64" s="45"/>
      <c r="L64" s="45"/>
    </row>
    <row r="65" spans="1:12" ht="12.75">
      <c r="A65" s="52"/>
      <c r="B65" s="4" t="s">
        <v>18</v>
      </c>
      <c r="C65" s="4" t="s">
        <v>19</v>
      </c>
      <c r="D65" s="4" t="s">
        <v>20</v>
      </c>
      <c r="E65" s="48"/>
      <c r="F65" s="4" t="s">
        <v>18</v>
      </c>
      <c r="G65" s="4" t="s">
        <v>19</v>
      </c>
      <c r="H65" s="4" t="s">
        <v>20</v>
      </c>
      <c r="I65" s="48"/>
      <c r="J65" s="4" t="s">
        <v>18</v>
      </c>
      <c r="K65" s="4" t="s">
        <v>19</v>
      </c>
      <c r="L65" s="4" t="s">
        <v>20</v>
      </c>
    </row>
    <row r="66" spans="1:12" ht="12.75">
      <c r="A66" s="20"/>
      <c r="B66" s="20"/>
      <c r="C66" s="20"/>
      <c r="D66" s="20"/>
      <c r="E66" s="20"/>
      <c r="F66" s="33"/>
      <c r="G66" s="20"/>
      <c r="H66" s="20"/>
      <c r="I66" s="20"/>
      <c r="J66" s="33"/>
      <c r="K66" s="33"/>
      <c r="L66" s="33"/>
    </row>
    <row r="67" spans="1:12" ht="12.75">
      <c r="A67" s="1" t="s">
        <v>0</v>
      </c>
      <c r="B67" s="15">
        <v>378</v>
      </c>
      <c r="C67" s="41">
        <v>32</v>
      </c>
      <c r="D67" s="25">
        <v>19</v>
      </c>
      <c r="E67" s="25"/>
      <c r="F67" s="25">
        <v>794</v>
      </c>
      <c r="G67" s="25">
        <v>288</v>
      </c>
      <c r="H67" s="42">
        <v>625</v>
      </c>
      <c r="I67" s="11"/>
      <c r="J67" s="9">
        <f>B67+F67</f>
        <v>1172</v>
      </c>
      <c r="K67" s="9">
        <f>C67+G67</f>
        <v>320</v>
      </c>
      <c r="L67" s="9">
        <f>D67+H67</f>
        <v>644</v>
      </c>
    </row>
    <row r="68" spans="1:12" ht="12.75">
      <c r="A68" s="1" t="s">
        <v>1</v>
      </c>
      <c r="B68" s="15">
        <v>2</v>
      </c>
      <c r="C68" s="24">
        <v>0</v>
      </c>
      <c r="D68" s="24">
        <v>0</v>
      </c>
      <c r="E68" s="25"/>
      <c r="F68" s="25">
        <v>26</v>
      </c>
      <c r="G68" s="24">
        <v>0</v>
      </c>
      <c r="H68" s="42">
        <v>4</v>
      </c>
      <c r="I68" s="11"/>
      <c r="J68" s="9">
        <f aca="true" t="shared" si="9" ref="J68:J90">B68+F68</f>
        <v>28</v>
      </c>
      <c r="K68" s="9">
        <f aca="true" t="shared" si="10" ref="K68:K88">C68+G68</f>
        <v>0</v>
      </c>
      <c r="L68" s="9">
        <f aca="true" t="shared" si="11" ref="L68:L88">D68+H68</f>
        <v>4</v>
      </c>
    </row>
    <row r="69" spans="1:12" ht="12.75">
      <c r="A69" s="1" t="s">
        <v>21</v>
      </c>
      <c r="B69" s="15">
        <v>706</v>
      </c>
      <c r="C69" s="41">
        <v>144</v>
      </c>
      <c r="D69" s="25">
        <v>48</v>
      </c>
      <c r="E69" s="25"/>
      <c r="F69" s="25">
        <v>1445</v>
      </c>
      <c r="G69" s="25">
        <v>107</v>
      </c>
      <c r="H69" s="42">
        <v>179</v>
      </c>
      <c r="I69" s="11"/>
      <c r="J69" s="9">
        <f t="shared" si="9"/>
        <v>2151</v>
      </c>
      <c r="K69" s="9">
        <f t="shared" si="10"/>
        <v>251</v>
      </c>
      <c r="L69" s="9">
        <f t="shared" si="11"/>
        <v>227</v>
      </c>
    </row>
    <row r="70" spans="1:12" ht="12.75">
      <c r="A70" s="1" t="s">
        <v>2</v>
      </c>
      <c r="B70" s="15">
        <v>24</v>
      </c>
      <c r="C70" s="24">
        <v>0</v>
      </c>
      <c r="D70" s="24">
        <v>0</v>
      </c>
      <c r="E70" s="25"/>
      <c r="F70" s="25">
        <v>47</v>
      </c>
      <c r="G70" s="25">
        <v>1</v>
      </c>
      <c r="H70" s="24">
        <v>0</v>
      </c>
      <c r="I70" s="11"/>
      <c r="J70" s="9">
        <f t="shared" si="9"/>
        <v>71</v>
      </c>
      <c r="K70" s="9">
        <f t="shared" si="10"/>
        <v>1</v>
      </c>
      <c r="L70" s="9">
        <f t="shared" si="11"/>
        <v>0</v>
      </c>
    </row>
    <row r="71" spans="1:12" ht="12.75">
      <c r="A71" s="21" t="s">
        <v>22</v>
      </c>
      <c r="B71" s="15">
        <v>4</v>
      </c>
      <c r="C71" s="24">
        <v>0</v>
      </c>
      <c r="D71" s="24">
        <v>0</v>
      </c>
      <c r="E71" s="25"/>
      <c r="F71" s="25">
        <v>43</v>
      </c>
      <c r="G71" s="25">
        <v>2</v>
      </c>
      <c r="H71" s="43">
        <v>18</v>
      </c>
      <c r="I71" s="16"/>
      <c r="J71" s="9">
        <f t="shared" si="9"/>
        <v>47</v>
      </c>
      <c r="K71" s="9">
        <f t="shared" si="10"/>
        <v>2</v>
      </c>
      <c r="L71" s="9">
        <f t="shared" si="11"/>
        <v>18</v>
      </c>
    </row>
    <row r="72" spans="1:12" ht="12.75">
      <c r="A72" s="1" t="s">
        <v>3</v>
      </c>
      <c r="B72" s="15">
        <v>87</v>
      </c>
      <c r="C72" s="41">
        <v>10</v>
      </c>
      <c r="D72" s="25">
        <v>3</v>
      </c>
      <c r="E72" s="25"/>
      <c r="F72" s="25">
        <v>1559</v>
      </c>
      <c r="G72" s="25">
        <v>158</v>
      </c>
      <c r="H72" s="42">
        <v>284</v>
      </c>
      <c r="I72" s="11"/>
      <c r="J72" s="9">
        <f t="shared" si="9"/>
        <v>1646</v>
      </c>
      <c r="K72" s="9">
        <f t="shared" si="10"/>
        <v>168</v>
      </c>
      <c r="L72" s="9">
        <f t="shared" si="11"/>
        <v>287</v>
      </c>
    </row>
    <row r="73" spans="1:12" ht="12.75">
      <c r="A73" s="21" t="s">
        <v>4</v>
      </c>
      <c r="B73" s="15">
        <v>1480</v>
      </c>
      <c r="C73" s="41">
        <v>66</v>
      </c>
      <c r="D73" s="25">
        <v>69</v>
      </c>
      <c r="E73" s="25"/>
      <c r="F73" s="25">
        <v>1141</v>
      </c>
      <c r="G73" s="25">
        <v>46</v>
      </c>
      <c r="H73" s="43">
        <v>137</v>
      </c>
      <c r="I73" s="16"/>
      <c r="J73" s="9">
        <f t="shared" si="9"/>
        <v>2621</v>
      </c>
      <c r="K73" s="9">
        <f t="shared" si="10"/>
        <v>112</v>
      </c>
      <c r="L73" s="9">
        <f t="shared" si="11"/>
        <v>206</v>
      </c>
    </row>
    <row r="74" spans="1:12" ht="12.75">
      <c r="A74" s="1" t="s">
        <v>5</v>
      </c>
      <c r="B74" s="15">
        <v>317</v>
      </c>
      <c r="C74" s="41">
        <v>9</v>
      </c>
      <c r="D74" s="25">
        <v>11</v>
      </c>
      <c r="E74" s="25"/>
      <c r="F74" s="25">
        <v>1417</v>
      </c>
      <c r="G74" s="25">
        <v>40</v>
      </c>
      <c r="H74" s="42">
        <v>43</v>
      </c>
      <c r="I74" s="11"/>
      <c r="J74" s="9">
        <f t="shared" si="9"/>
        <v>1734</v>
      </c>
      <c r="K74" s="9">
        <f t="shared" si="10"/>
        <v>49</v>
      </c>
      <c r="L74" s="9">
        <f t="shared" si="11"/>
        <v>54</v>
      </c>
    </row>
    <row r="75" spans="1:12" ht="12.75">
      <c r="A75" s="1" t="s">
        <v>23</v>
      </c>
      <c r="B75" s="15">
        <v>6327</v>
      </c>
      <c r="C75" s="41">
        <v>823</v>
      </c>
      <c r="D75" s="25">
        <v>824</v>
      </c>
      <c r="E75" s="25"/>
      <c r="F75" s="25">
        <v>5869</v>
      </c>
      <c r="G75" s="25">
        <v>361</v>
      </c>
      <c r="H75" s="42">
        <v>1255</v>
      </c>
      <c r="I75" s="11"/>
      <c r="J75" s="9">
        <f t="shared" si="9"/>
        <v>12196</v>
      </c>
      <c r="K75" s="9">
        <f t="shared" si="10"/>
        <v>1184</v>
      </c>
      <c r="L75" s="9">
        <f t="shared" si="11"/>
        <v>2079</v>
      </c>
    </row>
    <row r="76" spans="1:12" ht="12.75">
      <c r="A76" s="1" t="s">
        <v>6</v>
      </c>
      <c r="B76" s="15">
        <v>457</v>
      </c>
      <c r="C76" s="41">
        <v>10</v>
      </c>
      <c r="D76" s="25">
        <v>6</v>
      </c>
      <c r="E76" s="25"/>
      <c r="F76" s="25">
        <v>994</v>
      </c>
      <c r="G76" s="25">
        <v>2</v>
      </c>
      <c r="H76" s="42">
        <v>13</v>
      </c>
      <c r="I76" s="11"/>
      <c r="J76" s="9">
        <f t="shared" si="9"/>
        <v>1451</v>
      </c>
      <c r="K76" s="9">
        <f t="shared" si="10"/>
        <v>12</v>
      </c>
      <c r="L76" s="9">
        <f t="shared" si="11"/>
        <v>19</v>
      </c>
    </row>
    <row r="77" spans="1:12" ht="12.75">
      <c r="A77" s="1" t="s">
        <v>24</v>
      </c>
      <c r="B77" s="15">
        <v>48</v>
      </c>
      <c r="C77" s="24">
        <v>0</v>
      </c>
      <c r="D77" s="25">
        <v>2</v>
      </c>
      <c r="E77" s="25"/>
      <c r="F77" s="25">
        <v>48</v>
      </c>
      <c r="G77" s="24">
        <v>0</v>
      </c>
      <c r="H77" s="24">
        <v>0</v>
      </c>
      <c r="I77" s="11"/>
      <c r="J77" s="9">
        <f t="shared" si="9"/>
        <v>96</v>
      </c>
      <c r="K77" s="9">
        <f t="shared" si="10"/>
        <v>0</v>
      </c>
      <c r="L77" s="9">
        <f t="shared" si="11"/>
        <v>2</v>
      </c>
    </row>
    <row r="78" spans="1:12" ht="12.75">
      <c r="A78" s="1" t="s">
        <v>7</v>
      </c>
      <c r="B78" s="15">
        <v>54</v>
      </c>
      <c r="C78" s="41">
        <v>5</v>
      </c>
      <c r="D78" s="25">
        <v>5</v>
      </c>
      <c r="E78" s="25"/>
      <c r="F78" s="25">
        <v>24</v>
      </c>
      <c r="G78" s="25">
        <v>4</v>
      </c>
      <c r="H78" s="42">
        <v>4</v>
      </c>
      <c r="I78" s="11"/>
      <c r="J78" s="9">
        <f t="shared" si="9"/>
        <v>78</v>
      </c>
      <c r="K78" s="9">
        <f t="shared" si="10"/>
        <v>9</v>
      </c>
      <c r="L78" s="9">
        <f t="shared" si="11"/>
        <v>9</v>
      </c>
    </row>
    <row r="79" spans="1:12" ht="12.75">
      <c r="A79" s="1" t="s">
        <v>25</v>
      </c>
      <c r="B79" s="15">
        <v>657</v>
      </c>
      <c r="C79" s="41">
        <v>19</v>
      </c>
      <c r="D79" s="25">
        <v>31</v>
      </c>
      <c r="E79" s="25"/>
      <c r="F79" s="25">
        <v>267</v>
      </c>
      <c r="G79" s="25">
        <v>3</v>
      </c>
      <c r="H79" s="42">
        <v>13</v>
      </c>
      <c r="I79" s="11"/>
      <c r="J79" s="9">
        <f t="shared" si="9"/>
        <v>924</v>
      </c>
      <c r="K79" s="9">
        <f t="shared" si="10"/>
        <v>22</v>
      </c>
      <c r="L79" s="9">
        <f t="shared" si="11"/>
        <v>44</v>
      </c>
    </row>
    <row r="80" spans="1:12" ht="12.75">
      <c r="A80" s="1" t="s">
        <v>8</v>
      </c>
      <c r="B80" s="15">
        <v>1201</v>
      </c>
      <c r="C80" s="41">
        <v>119</v>
      </c>
      <c r="D80" s="25">
        <v>194</v>
      </c>
      <c r="E80" s="25"/>
      <c r="F80" s="25">
        <v>1029</v>
      </c>
      <c r="G80" s="25">
        <v>98</v>
      </c>
      <c r="H80" s="42">
        <v>262</v>
      </c>
      <c r="I80" s="11"/>
      <c r="J80" s="9">
        <f t="shared" si="9"/>
        <v>2230</v>
      </c>
      <c r="K80" s="9">
        <f t="shared" si="10"/>
        <v>217</v>
      </c>
      <c r="L80" s="9">
        <f t="shared" si="11"/>
        <v>456</v>
      </c>
    </row>
    <row r="81" spans="1:12" ht="12.75">
      <c r="A81" s="1" t="s">
        <v>9</v>
      </c>
      <c r="B81" s="15">
        <v>345</v>
      </c>
      <c r="C81" s="41">
        <v>14</v>
      </c>
      <c r="D81" s="24">
        <v>0</v>
      </c>
      <c r="E81" s="25"/>
      <c r="F81" s="25">
        <v>358</v>
      </c>
      <c r="G81" s="25">
        <v>3</v>
      </c>
      <c r="H81" s="42">
        <v>4</v>
      </c>
      <c r="I81" s="11"/>
      <c r="J81" s="9">
        <f t="shared" si="9"/>
        <v>703</v>
      </c>
      <c r="K81" s="9">
        <f t="shared" si="10"/>
        <v>17</v>
      </c>
      <c r="L81" s="9">
        <f t="shared" si="11"/>
        <v>4</v>
      </c>
    </row>
    <row r="82" spans="1:12" ht="12.75">
      <c r="A82" s="1" t="s">
        <v>10</v>
      </c>
      <c r="B82" s="15">
        <v>2491</v>
      </c>
      <c r="C82" s="41">
        <v>14</v>
      </c>
      <c r="D82" s="25">
        <v>11</v>
      </c>
      <c r="E82" s="25"/>
      <c r="F82" s="25">
        <v>823</v>
      </c>
      <c r="G82" s="25">
        <v>2</v>
      </c>
      <c r="H82" s="42">
        <v>1</v>
      </c>
      <c r="I82" s="11"/>
      <c r="J82" s="9">
        <f t="shared" si="9"/>
        <v>3314</v>
      </c>
      <c r="K82" s="9">
        <f t="shared" si="10"/>
        <v>16</v>
      </c>
      <c r="L82" s="9">
        <f t="shared" si="11"/>
        <v>12</v>
      </c>
    </row>
    <row r="83" spans="1:12" ht="12.75">
      <c r="A83" s="1" t="s">
        <v>11</v>
      </c>
      <c r="B83" s="15">
        <v>1624</v>
      </c>
      <c r="C83" s="41">
        <v>82</v>
      </c>
      <c r="D83" s="25">
        <v>103</v>
      </c>
      <c r="E83" s="25"/>
      <c r="F83" s="25">
        <v>380</v>
      </c>
      <c r="G83" s="25">
        <v>4</v>
      </c>
      <c r="H83" s="42">
        <v>51</v>
      </c>
      <c r="I83" s="11"/>
      <c r="J83" s="9">
        <f t="shared" si="9"/>
        <v>2004</v>
      </c>
      <c r="K83" s="9">
        <f t="shared" si="10"/>
        <v>86</v>
      </c>
      <c r="L83" s="9">
        <f t="shared" si="11"/>
        <v>154</v>
      </c>
    </row>
    <row r="84" spans="1:12" ht="12.75">
      <c r="A84" s="1" t="s">
        <v>26</v>
      </c>
      <c r="B84" s="15">
        <v>3744</v>
      </c>
      <c r="C84" s="41">
        <v>139</v>
      </c>
      <c r="D84" s="25">
        <v>246</v>
      </c>
      <c r="E84" s="25"/>
      <c r="F84" s="25">
        <v>2795</v>
      </c>
      <c r="G84" s="25">
        <v>19</v>
      </c>
      <c r="H84" s="42">
        <v>76</v>
      </c>
      <c r="I84" s="11"/>
      <c r="J84" s="9">
        <f t="shared" si="9"/>
        <v>6539</v>
      </c>
      <c r="K84" s="9">
        <f t="shared" si="10"/>
        <v>158</v>
      </c>
      <c r="L84" s="9">
        <f t="shared" si="11"/>
        <v>322</v>
      </c>
    </row>
    <row r="85" spans="1:12" ht="12.75">
      <c r="A85" s="1" t="s">
        <v>27</v>
      </c>
      <c r="B85" s="15">
        <v>464</v>
      </c>
      <c r="C85" s="41">
        <v>53</v>
      </c>
      <c r="D85" s="25">
        <v>70</v>
      </c>
      <c r="E85" s="25"/>
      <c r="F85" s="25">
        <v>385</v>
      </c>
      <c r="G85" s="25">
        <v>19</v>
      </c>
      <c r="H85" s="42">
        <v>46</v>
      </c>
      <c r="I85" s="11"/>
      <c r="J85" s="9">
        <f t="shared" si="9"/>
        <v>849</v>
      </c>
      <c r="K85" s="9">
        <f t="shared" si="10"/>
        <v>72</v>
      </c>
      <c r="L85" s="9">
        <f t="shared" si="11"/>
        <v>116</v>
      </c>
    </row>
    <row r="86" spans="1:12" s="10" customFormat="1" ht="33.75">
      <c r="A86" s="12" t="s">
        <v>29</v>
      </c>
      <c r="B86" s="15">
        <v>403</v>
      </c>
      <c r="C86" s="41">
        <v>482</v>
      </c>
      <c r="D86" s="25">
        <v>396</v>
      </c>
      <c r="E86" s="25"/>
      <c r="F86" s="25">
        <v>57</v>
      </c>
      <c r="G86" s="25">
        <v>9</v>
      </c>
      <c r="H86" s="43">
        <v>48</v>
      </c>
      <c r="I86" s="16"/>
      <c r="J86" s="9">
        <f t="shared" si="9"/>
        <v>460</v>
      </c>
      <c r="K86" s="9">
        <f t="shared" si="10"/>
        <v>491</v>
      </c>
      <c r="L86" s="9">
        <f t="shared" si="11"/>
        <v>444</v>
      </c>
    </row>
    <row r="87" spans="1:12" ht="12.75">
      <c r="A87" s="1" t="s">
        <v>12</v>
      </c>
      <c r="B87" s="40">
        <v>0</v>
      </c>
      <c r="C87" s="40">
        <v>0</v>
      </c>
      <c r="D87" s="24">
        <v>0</v>
      </c>
      <c r="E87" s="24"/>
      <c r="F87" s="24">
        <v>1</v>
      </c>
      <c r="G87" s="24">
        <v>0</v>
      </c>
      <c r="H87" s="42">
        <v>0</v>
      </c>
      <c r="I87" s="11"/>
      <c r="J87" s="9">
        <f t="shared" si="9"/>
        <v>1</v>
      </c>
      <c r="K87" s="9">
        <f t="shared" si="10"/>
        <v>0</v>
      </c>
      <c r="L87" s="9">
        <f t="shared" si="11"/>
        <v>0</v>
      </c>
    </row>
    <row r="88" spans="1:12" ht="12.75">
      <c r="A88" s="1" t="s">
        <v>28</v>
      </c>
      <c r="B88" s="40">
        <v>0</v>
      </c>
      <c r="C88" s="40">
        <v>0</v>
      </c>
      <c r="D88" s="24">
        <v>0</v>
      </c>
      <c r="E88" s="24"/>
      <c r="F88" s="24">
        <v>1</v>
      </c>
      <c r="G88" s="24">
        <v>0</v>
      </c>
      <c r="H88" s="42">
        <v>0</v>
      </c>
      <c r="I88" s="11"/>
      <c r="J88" s="9">
        <f t="shared" si="9"/>
        <v>1</v>
      </c>
      <c r="K88" s="9">
        <f t="shared" si="10"/>
        <v>0</v>
      </c>
      <c r="L88" s="9">
        <f t="shared" si="11"/>
        <v>0</v>
      </c>
    </row>
    <row r="89" spans="3:12" ht="12.75">
      <c r="C89" s="26"/>
      <c r="D89" s="26"/>
      <c r="E89" s="26"/>
      <c r="F89" s="39"/>
      <c r="G89" s="26"/>
      <c r="H89" s="26"/>
      <c r="I89" s="11"/>
      <c r="J89" s="9"/>
      <c r="K89" s="9"/>
      <c r="L89" s="9"/>
    </row>
    <row r="90" spans="1:13" ht="12.75">
      <c r="A90" s="17" t="s">
        <v>13</v>
      </c>
      <c r="B90" s="18">
        <v>20813</v>
      </c>
      <c r="C90" s="27">
        <f aca="true" t="shared" si="12" ref="C90:L90">SUM(C67:C88)</f>
        <v>2021</v>
      </c>
      <c r="D90" s="27">
        <f t="shared" si="12"/>
        <v>2038</v>
      </c>
      <c r="E90" s="27"/>
      <c r="F90" s="27">
        <v>19503</v>
      </c>
      <c r="G90" s="27">
        <f t="shared" si="12"/>
        <v>1166</v>
      </c>
      <c r="H90" s="27">
        <f t="shared" si="12"/>
        <v>3063</v>
      </c>
      <c r="I90" s="18"/>
      <c r="J90" s="31">
        <f t="shared" si="9"/>
        <v>40316</v>
      </c>
      <c r="K90" s="27">
        <f t="shared" si="12"/>
        <v>3187</v>
      </c>
      <c r="L90" s="27">
        <f t="shared" si="12"/>
        <v>5101</v>
      </c>
      <c r="M90" s="6"/>
    </row>
    <row r="91" spans="1:12" ht="12.75">
      <c r="A91" s="3"/>
      <c r="B91" s="14"/>
      <c r="C91" s="14"/>
      <c r="D91" s="14"/>
      <c r="E91" s="14"/>
      <c r="F91" s="34"/>
      <c r="G91" s="14"/>
      <c r="H91" s="14"/>
      <c r="I91" s="14"/>
      <c r="J91" s="34"/>
      <c r="K91" s="34"/>
      <c r="L91" s="34"/>
    </row>
    <row r="92" spans="1:12" ht="12.75">
      <c r="A92" s="20"/>
      <c r="B92" s="20"/>
      <c r="C92" s="20"/>
      <c r="D92" s="20"/>
      <c r="E92" s="20"/>
      <c r="F92" s="33"/>
      <c r="G92" s="20"/>
      <c r="H92" s="20"/>
      <c r="I92" s="20"/>
      <c r="J92" s="33"/>
      <c r="K92" s="20"/>
      <c r="L92" s="20"/>
    </row>
    <row r="93" spans="1:12" ht="12.75">
      <c r="A93" s="20"/>
      <c r="B93" s="20"/>
      <c r="C93" s="20"/>
      <c r="D93" s="20"/>
      <c r="E93" s="20"/>
      <c r="F93" s="33"/>
      <c r="G93" s="20"/>
      <c r="H93" s="20"/>
      <c r="I93" s="20"/>
      <c r="J93" s="33"/>
      <c r="K93" s="20"/>
      <c r="L93" s="20"/>
    </row>
    <row r="94" spans="1:12" ht="12.75">
      <c r="A94" s="50" t="s">
        <v>14</v>
      </c>
      <c r="B94" s="46" t="s">
        <v>36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2.75">
      <c r="A95" s="51"/>
      <c r="B95" s="45" t="s">
        <v>15</v>
      </c>
      <c r="C95" s="45"/>
      <c r="D95" s="45"/>
      <c r="E95" s="47"/>
      <c r="F95" s="45" t="s">
        <v>16</v>
      </c>
      <c r="G95" s="45"/>
      <c r="H95" s="45"/>
      <c r="I95" s="47"/>
      <c r="J95" s="45" t="s">
        <v>17</v>
      </c>
      <c r="K95" s="45"/>
      <c r="L95" s="45"/>
    </row>
    <row r="96" spans="1:12" ht="12.75">
      <c r="A96" s="52"/>
      <c r="B96" s="4" t="s">
        <v>18</v>
      </c>
      <c r="C96" s="4" t="s">
        <v>19</v>
      </c>
      <c r="D96" s="4" t="s">
        <v>20</v>
      </c>
      <c r="E96" s="48"/>
      <c r="F96" s="4" t="s">
        <v>18</v>
      </c>
      <c r="G96" s="4" t="s">
        <v>19</v>
      </c>
      <c r="H96" s="4" t="s">
        <v>20</v>
      </c>
      <c r="I96" s="48"/>
      <c r="J96" s="4" t="s">
        <v>18</v>
      </c>
      <c r="K96" s="4" t="s">
        <v>19</v>
      </c>
      <c r="L96" s="4" t="s">
        <v>20</v>
      </c>
    </row>
    <row r="97" spans="1:12" ht="12.75">
      <c r="A97" s="20"/>
      <c r="B97" s="20"/>
      <c r="C97" s="20"/>
      <c r="D97" s="20"/>
      <c r="E97" s="20"/>
      <c r="F97" s="33"/>
      <c r="G97" s="20"/>
      <c r="H97" s="20"/>
      <c r="I97" s="20"/>
      <c r="J97" s="33"/>
      <c r="K97" s="20"/>
      <c r="L97" s="20"/>
    </row>
    <row r="98" spans="1:12" ht="12.75">
      <c r="A98" s="1" t="s">
        <v>0</v>
      </c>
      <c r="B98" s="15">
        <v>368</v>
      </c>
      <c r="C98" s="41">
        <v>23</v>
      </c>
      <c r="D98" s="25">
        <v>13</v>
      </c>
      <c r="E98" s="25"/>
      <c r="F98" s="25">
        <v>851</v>
      </c>
      <c r="G98" s="25">
        <v>261</v>
      </c>
      <c r="H98" s="42">
        <v>662</v>
      </c>
      <c r="I98" s="42"/>
      <c r="J98" s="9">
        <f>B98+F98</f>
        <v>1219</v>
      </c>
      <c r="K98" s="9">
        <f>C98+G98</f>
        <v>284</v>
      </c>
      <c r="L98" s="9">
        <f>D98+H98</f>
        <v>675</v>
      </c>
    </row>
    <row r="99" spans="1:12" ht="12.75">
      <c r="A99" s="1" t="s">
        <v>1</v>
      </c>
      <c r="B99" s="15">
        <v>0</v>
      </c>
      <c r="C99" s="41">
        <v>0</v>
      </c>
      <c r="D99" s="25">
        <v>0</v>
      </c>
      <c r="E99" s="25"/>
      <c r="F99" s="25">
        <v>16</v>
      </c>
      <c r="G99" s="25">
        <v>1</v>
      </c>
      <c r="H99" s="42">
        <v>1</v>
      </c>
      <c r="I99" s="42"/>
      <c r="J99" s="9">
        <f aca="true" t="shared" si="13" ref="J99:J121">B99+F99</f>
        <v>16</v>
      </c>
      <c r="K99" s="9">
        <f aca="true" t="shared" si="14" ref="K99:K119">C99+G99</f>
        <v>1</v>
      </c>
      <c r="L99" s="9">
        <f aca="true" t="shared" si="15" ref="L99:L119">D99+H99</f>
        <v>1</v>
      </c>
    </row>
    <row r="100" spans="1:12" ht="12.75">
      <c r="A100" s="1" t="s">
        <v>21</v>
      </c>
      <c r="B100" s="15">
        <v>450</v>
      </c>
      <c r="C100" s="41">
        <v>56</v>
      </c>
      <c r="D100" s="25">
        <v>71</v>
      </c>
      <c r="E100" s="25"/>
      <c r="F100" s="25">
        <v>930</v>
      </c>
      <c r="G100" s="25">
        <v>70</v>
      </c>
      <c r="H100" s="42">
        <v>147</v>
      </c>
      <c r="I100" s="42"/>
      <c r="J100" s="9">
        <f t="shared" si="13"/>
        <v>1380</v>
      </c>
      <c r="K100" s="9">
        <f t="shared" si="14"/>
        <v>126</v>
      </c>
      <c r="L100" s="9">
        <f t="shared" si="15"/>
        <v>218</v>
      </c>
    </row>
    <row r="101" spans="1:12" ht="12.75">
      <c r="A101" s="1" t="s">
        <v>2</v>
      </c>
      <c r="B101" s="15">
        <v>17</v>
      </c>
      <c r="C101" s="41">
        <v>0</v>
      </c>
      <c r="D101" s="25">
        <v>0</v>
      </c>
      <c r="E101" s="25"/>
      <c r="F101" s="25">
        <v>26</v>
      </c>
      <c r="G101" s="25">
        <v>1</v>
      </c>
      <c r="H101" s="42">
        <v>0</v>
      </c>
      <c r="I101" s="42"/>
      <c r="J101" s="9">
        <f t="shared" si="13"/>
        <v>43</v>
      </c>
      <c r="K101" s="9">
        <f t="shared" si="14"/>
        <v>1</v>
      </c>
      <c r="L101" s="9">
        <f t="shared" si="15"/>
        <v>0</v>
      </c>
    </row>
    <row r="102" spans="1:12" ht="12.75">
      <c r="A102" s="21" t="s">
        <v>22</v>
      </c>
      <c r="B102" s="15">
        <v>11</v>
      </c>
      <c r="C102" s="41">
        <v>0</v>
      </c>
      <c r="D102" s="25">
        <v>0</v>
      </c>
      <c r="E102" s="25"/>
      <c r="F102" s="25">
        <v>55</v>
      </c>
      <c r="G102" s="25">
        <v>2</v>
      </c>
      <c r="H102" s="43">
        <v>18</v>
      </c>
      <c r="I102" s="43"/>
      <c r="J102" s="9">
        <f t="shared" si="13"/>
        <v>66</v>
      </c>
      <c r="K102" s="9">
        <f t="shared" si="14"/>
        <v>2</v>
      </c>
      <c r="L102" s="9">
        <f t="shared" si="15"/>
        <v>18</v>
      </c>
    </row>
    <row r="103" spans="1:12" ht="12.75">
      <c r="A103" s="1" t="s">
        <v>3</v>
      </c>
      <c r="B103" s="15">
        <v>81</v>
      </c>
      <c r="C103" s="41">
        <v>5</v>
      </c>
      <c r="D103" s="25">
        <v>7</v>
      </c>
      <c r="E103" s="25"/>
      <c r="F103" s="25">
        <v>1608</v>
      </c>
      <c r="G103" s="25">
        <v>160</v>
      </c>
      <c r="H103" s="42">
        <v>273</v>
      </c>
      <c r="I103" s="42"/>
      <c r="J103" s="9">
        <f t="shared" si="13"/>
        <v>1689</v>
      </c>
      <c r="K103" s="9">
        <f t="shared" si="14"/>
        <v>165</v>
      </c>
      <c r="L103" s="9">
        <f t="shared" si="15"/>
        <v>280</v>
      </c>
    </row>
    <row r="104" spans="1:12" ht="12.75">
      <c r="A104" s="21" t="s">
        <v>4</v>
      </c>
      <c r="B104" s="15">
        <v>1026</v>
      </c>
      <c r="C104" s="41">
        <v>31</v>
      </c>
      <c r="D104" s="25">
        <v>51</v>
      </c>
      <c r="E104" s="25"/>
      <c r="F104" s="25">
        <v>831</v>
      </c>
      <c r="G104" s="25">
        <v>29</v>
      </c>
      <c r="H104" s="43">
        <v>90</v>
      </c>
      <c r="I104" s="43"/>
      <c r="J104" s="9">
        <f t="shared" si="13"/>
        <v>1857</v>
      </c>
      <c r="K104" s="9">
        <f t="shared" si="14"/>
        <v>60</v>
      </c>
      <c r="L104" s="9">
        <f t="shared" si="15"/>
        <v>141</v>
      </c>
    </row>
    <row r="105" spans="1:12" ht="12.75">
      <c r="A105" s="1" t="s">
        <v>5</v>
      </c>
      <c r="B105" s="15">
        <v>180</v>
      </c>
      <c r="C105" s="41">
        <v>8</v>
      </c>
      <c r="D105" s="25">
        <v>17</v>
      </c>
      <c r="E105" s="25"/>
      <c r="F105" s="25">
        <v>911</v>
      </c>
      <c r="G105" s="25">
        <v>22</v>
      </c>
      <c r="H105" s="42">
        <v>49</v>
      </c>
      <c r="I105" s="42"/>
      <c r="J105" s="9">
        <f t="shared" si="13"/>
        <v>1091</v>
      </c>
      <c r="K105" s="9">
        <f t="shared" si="14"/>
        <v>30</v>
      </c>
      <c r="L105" s="9">
        <f t="shared" si="15"/>
        <v>66</v>
      </c>
    </row>
    <row r="106" spans="1:12" ht="12.75">
      <c r="A106" s="1" t="s">
        <v>23</v>
      </c>
      <c r="B106" s="15">
        <v>3641</v>
      </c>
      <c r="C106" s="41">
        <v>406</v>
      </c>
      <c r="D106" s="25">
        <v>536</v>
      </c>
      <c r="E106" s="25"/>
      <c r="F106" s="25">
        <v>3178</v>
      </c>
      <c r="G106" s="25">
        <v>148</v>
      </c>
      <c r="H106" s="42">
        <v>658</v>
      </c>
      <c r="I106" s="42"/>
      <c r="J106" s="9">
        <f t="shared" si="13"/>
        <v>6819</v>
      </c>
      <c r="K106" s="9">
        <f t="shared" si="14"/>
        <v>554</v>
      </c>
      <c r="L106" s="9">
        <f t="shared" si="15"/>
        <v>1194</v>
      </c>
    </row>
    <row r="107" spans="1:12" ht="12.75">
      <c r="A107" s="1" t="s">
        <v>6</v>
      </c>
      <c r="B107" s="15">
        <v>364</v>
      </c>
      <c r="C107" s="41">
        <v>6</v>
      </c>
      <c r="D107" s="25">
        <v>19</v>
      </c>
      <c r="E107" s="25"/>
      <c r="F107" s="25">
        <v>642</v>
      </c>
      <c r="G107" s="25">
        <v>8</v>
      </c>
      <c r="H107" s="42">
        <v>38</v>
      </c>
      <c r="I107" s="42"/>
      <c r="J107" s="9">
        <f t="shared" si="13"/>
        <v>1006</v>
      </c>
      <c r="K107" s="9">
        <f t="shared" si="14"/>
        <v>14</v>
      </c>
      <c r="L107" s="9">
        <f t="shared" si="15"/>
        <v>57</v>
      </c>
    </row>
    <row r="108" spans="1:12" ht="12.75">
      <c r="A108" s="1" t="s">
        <v>24</v>
      </c>
      <c r="B108" s="15">
        <v>39</v>
      </c>
      <c r="C108" s="41">
        <v>0</v>
      </c>
      <c r="D108" s="25">
        <v>0</v>
      </c>
      <c r="E108" s="25"/>
      <c r="F108" s="25">
        <v>27</v>
      </c>
      <c r="G108" s="25">
        <v>0</v>
      </c>
      <c r="H108" s="42">
        <v>0</v>
      </c>
      <c r="I108" s="42"/>
      <c r="J108" s="9">
        <f t="shared" si="13"/>
        <v>66</v>
      </c>
      <c r="K108" s="9">
        <f t="shared" si="14"/>
        <v>0</v>
      </c>
      <c r="L108" s="9">
        <f t="shared" si="15"/>
        <v>0</v>
      </c>
    </row>
    <row r="109" spans="1:12" ht="12.75">
      <c r="A109" s="1" t="s">
        <v>7</v>
      </c>
      <c r="B109" s="15">
        <v>50</v>
      </c>
      <c r="C109" s="41">
        <v>5</v>
      </c>
      <c r="D109" s="25">
        <v>3</v>
      </c>
      <c r="E109" s="25"/>
      <c r="F109" s="25">
        <v>13</v>
      </c>
      <c r="G109" s="25">
        <v>1</v>
      </c>
      <c r="H109" s="42">
        <v>2</v>
      </c>
      <c r="I109" s="42"/>
      <c r="J109" s="9">
        <f t="shared" si="13"/>
        <v>63</v>
      </c>
      <c r="K109" s="9">
        <f t="shared" si="14"/>
        <v>6</v>
      </c>
      <c r="L109" s="9">
        <f t="shared" si="15"/>
        <v>5</v>
      </c>
    </row>
    <row r="110" spans="1:12" ht="12.75">
      <c r="A110" s="1" t="s">
        <v>25</v>
      </c>
      <c r="B110" s="15">
        <v>506</v>
      </c>
      <c r="C110" s="41">
        <v>12</v>
      </c>
      <c r="D110" s="25">
        <v>37</v>
      </c>
      <c r="E110" s="25"/>
      <c r="F110" s="25">
        <v>239</v>
      </c>
      <c r="G110" s="25">
        <v>4</v>
      </c>
      <c r="H110" s="42">
        <v>18</v>
      </c>
      <c r="I110" s="42"/>
      <c r="J110" s="9">
        <f t="shared" si="13"/>
        <v>745</v>
      </c>
      <c r="K110" s="9">
        <f t="shared" si="14"/>
        <v>16</v>
      </c>
      <c r="L110" s="9">
        <f t="shared" si="15"/>
        <v>55</v>
      </c>
    </row>
    <row r="111" spans="1:12" ht="12.75">
      <c r="A111" s="1" t="s">
        <v>8</v>
      </c>
      <c r="B111" s="15">
        <v>784</v>
      </c>
      <c r="C111" s="41">
        <v>77</v>
      </c>
      <c r="D111" s="25">
        <v>118</v>
      </c>
      <c r="E111" s="25"/>
      <c r="F111" s="25">
        <v>690</v>
      </c>
      <c r="G111" s="25">
        <v>57</v>
      </c>
      <c r="H111" s="42">
        <v>203</v>
      </c>
      <c r="I111" s="42"/>
      <c r="J111" s="9">
        <f t="shared" si="13"/>
        <v>1474</v>
      </c>
      <c r="K111" s="9">
        <f t="shared" si="14"/>
        <v>134</v>
      </c>
      <c r="L111" s="9">
        <f t="shared" si="15"/>
        <v>321</v>
      </c>
    </row>
    <row r="112" spans="1:12" ht="12.75">
      <c r="A112" s="1" t="s">
        <v>9</v>
      </c>
      <c r="B112" s="15">
        <v>400</v>
      </c>
      <c r="C112" s="41">
        <v>12</v>
      </c>
      <c r="D112" s="25">
        <v>1</v>
      </c>
      <c r="E112" s="25"/>
      <c r="F112" s="25">
        <v>326</v>
      </c>
      <c r="G112" s="25">
        <v>2</v>
      </c>
      <c r="H112" s="42">
        <v>3</v>
      </c>
      <c r="I112" s="42"/>
      <c r="J112" s="9">
        <f t="shared" si="13"/>
        <v>726</v>
      </c>
      <c r="K112" s="9">
        <f t="shared" si="14"/>
        <v>14</v>
      </c>
      <c r="L112" s="9">
        <f t="shared" si="15"/>
        <v>4</v>
      </c>
    </row>
    <row r="113" spans="1:12" ht="12.75">
      <c r="A113" s="1" t="s">
        <v>10</v>
      </c>
      <c r="B113" s="15">
        <v>2147</v>
      </c>
      <c r="C113" s="41">
        <v>21</v>
      </c>
      <c r="D113" s="25">
        <v>10</v>
      </c>
      <c r="E113" s="25"/>
      <c r="F113" s="25">
        <v>680</v>
      </c>
      <c r="G113" s="25">
        <v>1</v>
      </c>
      <c r="H113" s="42">
        <v>18</v>
      </c>
      <c r="I113" s="42"/>
      <c r="J113" s="9">
        <f t="shared" si="13"/>
        <v>2827</v>
      </c>
      <c r="K113" s="9">
        <f t="shared" si="14"/>
        <v>22</v>
      </c>
      <c r="L113" s="9">
        <f t="shared" si="15"/>
        <v>28</v>
      </c>
    </row>
    <row r="114" spans="1:12" ht="12.75">
      <c r="A114" s="1" t="s">
        <v>11</v>
      </c>
      <c r="B114" s="15">
        <v>1328</v>
      </c>
      <c r="C114" s="41">
        <v>118</v>
      </c>
      <c r="D114" s="25">
        <v>86</v>
      </c>
      <c r="E114" s="25"/>
      <c r="F114" s="25">
        <v>288</v>
      </c>
      <c r="G114" s="25">
        <v>2</v>
      </c>
      <c r="H114" s="42">
        <v>23</v>
      </c>
      <c r="I114" s="42"/>
      <c r="J114" s="9">
        <f t="shared" si="13"/>
        <v>1616</v>
      </c>
      <c r="K114" s="9">
        <f t="shared" si="14"/>
        <v>120</v>
      </c>
      <c r="L114" s="9">
        <f t="shared" si="15"/>
        <v>109</v>
      </c>
    </row>
    <row r="115" spans="1:12" ht="12.75">
      <c r="A115" s="1" t="s">
        <v>26</v>
      </c>
      <c r="B115" s="15">
        <v>1687</v>
      </c>
      <c r="C115" s="41">
        <v>70</v>
      </c>
      <c r="D115" s="25">
        <v>42</v>
      </c>
      <c r="E115" s="25"/>
      <c r="F115" s="25">
        <v>1214</v>
      </c>
      <c r="G115" s="25">
        <v>6</v>
      </c>
      <c r="H115" s="42">
        <v>55</v>
      </c>
      <c r="I115" s="42"/>
      <c r="J115" s="9">
        <f t="shared" si="13"/>
        <v>2901</v>
      </c>
      <c r="K115" s="9">
        <f t="shared" si="14"/>
        <v>76</v>
      </c>
      <c r="L115" s="9">
        <f t="shared" si="15"/>
        <v>97</v>
      </c>
    </row>
    <row r="116" spans="1:12" ht="12.75">
      <c r="A116" s="1" t="s">
        <v>27</v>
      </c>
      <c r="B116" s="15">
        <v>280</v>
      </c>
      <c r="C116" s="41">
        <v>34</v>
      </c>
      <c r="D116" s="25">
        <v>30</v>
      </c>
      <c r="E116" s="25"/>
      <c r="F116" s="25">
        <v>185</v>
      </c>
      <c r="G116" s="25">
        <v>9</v>
      </c>
      <c r="H116" s="42">
        <v>47</v>
      </c>
      <c r="I116" s="42"/>
      <c r="J116" s="9">
        <f t="shared" si="13"/>
        <v>465</v>
      </c>
      <c r="K116" s="9">
        <f t="shared" si="14"/>
        <v>43</v>
      </c>
      <c r="L116" s="9">
        <f t="shared" si="15"/>
        <v>77</v>
      </c>
    </row>
    <row r="117" spans="1:12" ht="33.75">
      <c r="A117" s="12" t="s">
        <v>29</v>
      </c>
      <c r="B117" s="15">
        <v>410</v>
      </c>
      <c r="C117" s="41">
        <v>400</v>
      </c>
      <c r="D117" s="25">
        <v>376</v>
      </c>
      <c r="E117" s="25"/>
      <c r="F117" s="25">
        <v>42</v>
      </c>
      <c r="G117" s="25">
        <v>8</v>
      </c>
      <c r="H117" s="43">
        <v>58</v>
      </c>
      <c r="I117" s="43"/>
      <c r="J117" s="9">
        <f t="shared" si="13"/>
        <v>452</v>
      </c>
      <c r="K117" s="9">
        <f t="shared" si="14"/>
        <v>408</v>
      </c>
      <c r="L117" s="9">
        <f t="shared" si="15"/>
        <v>434</v>
      </c>
    </row>
    <row r="118" spans="1:12" ht="12.75">
      <c r="A118" s="1" t="s">
        <v>12</v>
      </c>
      <c r="B118" s="13">
        <v>1</v>
      </c>
      <c r="C118" s="40">
        <v>0</v>
      </c>
      <c r="D118" s="24">
        <v>0</v>
      </c>
      <c r="E118" s="24"/>
      <c r="F118" s="24">
        <v>0</v>
      </c>
      <c r="G118" s="24">
        <v>0</v>
      </c>
      <c r="H118" s="42">
        <v>0</v>
      </c>
      <c r="I118" s="42"/>
      <c r="J118" s="9">
        <f t="shared" si="13"/>
        <v>1</v>
      </c>
      <c r="K118" s="9">
        <f t="shared" si="14"/>
        <v>0</v>
      </c>
      <c r="L118" s="9">
        <f t="shared" si="15"/>
        <v>0</v>
      </c>
    </row>
    <row r="119" spans="1:12" ht="12.75">
      <c r="A119" s="1" t="s">
        <v>28</v>
      </c>
      <c r="B119" s="13">
        <v>0</v>
      </c>
      <c r="C119" s="40">
        <v>0</v>
      </c>
      <c r="D119" s="24">
        <v>0</v>
      </c>
      <c r="E119" s="24"/>
      <c r="F119" s="24">
        <v>1</v>
      </c>
      <c r="G119" s="24">
        <v>0</v>
      </c>
      <c r="H119" s="42">
        <v>0</v>
      </c>
      <c r="I119" s="42"/>
      <c r="J119" s="9">
        <f t="shared" si="13"/>
        <v>1</v>
      </c>
      <c r="K119" s="9">
        <f t="shared" si="14"/>
        <v>0</v>
      </c>
      <c r="L119" s="9">
        <f t="shared" si="15"/>
        <v>0</v>
      </c>
    </row>
    <row r="120" spans="3:12" ht="12.75">
      <c r="C120" s="26"/>
      <c r="D120" s="26"/>
      <c r="E120" s="26"/>
      <c r="G120" s="26"/>
      <c r="H120" s="26"/>
      <c r="I120" s="42"/>
      <c r="J120" s="9">
        <f t="shared" si="13"/>
        <v>0</v>
      </c>
      <c r="K120" s="9"/>
      <c r="L120" s="9"/>
    </row>
    <row r="121" spans="1:13" ht="12.75">
      <c r="A121" s="17" t="s">
        <v>13</v>
      </c>
      <c r="B121" s="18">
        <v>13770</v>
      </c>
      <c r="C121" s="27">
        <f>SUM(C98:C119)</f>
        <v>1284</v>
      </c>
      <c r="D121" s="27">
        <f>SUM(D98:D119)</f>
        <v>1417</v>
      </c>
      <c r="E121" s="27"/>
      <c r="F121" s="27">
        <v>12753</v>
      </c>
      <c r="G121" s="27">
        <f>SUM(G98:G119)</f>
        <v>792</v>
      </c>
      <c r="H121" s="27">
        <f>SUM(H98:H119)</f>
        <v>2363</v>
      </c>
      <c r="I121" s="27"/>
      <c r="J121" s="31">
        <f t="shared" si="13"/>
        <v>26523</v>
      </c>
      <c r="K121" s="27">
        <f>SUM(K98:K119)</f>
        <v>2076</v>
      </c>
      <c r="L121" s="27">
        <f>SUM(L98:L119)</f>
        <v>3780</v>
      </c>
      <c r="M121" s="6"/>
    </row>
    <row r="122" spans="1:12" ht="12.75">
      <c r="A122" s="3"/>
      <c r="B122" s="14"/>
      <c r="C122" s="14"/>
      <c r="D122" s="14"/>
      <c r="E122" s="14"/>
      <c r="F122" s="34"/>
      <c r="G122" s="14"/>
      <c r="H122" s="14"/>
      <c r="I122" s="14"/>
      <c r="J122" s="34"/>
      <c r="K122" s="14"/>
      <c r="L122" s="14"/>
    </row>
    <row r="123" spans="1:12" ht="12.75">
      <c r="A123" s="20"/>
      <c r="B123" s="20"/>
      <c r="C123" s="20"/>
      <c r="D123" s="20"/>
      <c r="E123" s="20"/>
      <c r="F123" s="33"/>
      <c r="G123" s="20"/>
      <c r="H123" s="20"/>
      <c r="I123" s="20"/>
      <c r="J123" s="33"/>
      <c r="K123" s="20"/>
      <c r="L123" s="20"/>
    </row>
    <row r="124" spans="1:12" ht="12.75">
      <c r="A124" s="2" t="s">
        <v>32</v>
      </c>
      <c r="B124" s="19"/>
      <c r="C124" s="19"/>
      <c r="D124" s="19"/>
      <c r="E124" s="19"/>
      <c r="F124" s="35"/>
      <c r="G124" s="19"/>
      <c r="H124" s="19"/>
      <c r="I124" s="19"/>
      <c r="J124" s="35"/>
      <c r="K124" s="19"/>
      <c r="L124" s="19"/>
    </row>
    <row r="125" spans="6:10" s="23" customFormat="1" ht="12.75">
      <c r="F125" s="36"/>
      <c r="J125" s="36"/>
    </row>
    <row r="126" spans="1:12" s="23" customFormat="1" ht="12.75" customHeight="1">
      <c r="A126" s="28" t="s">
        <v>39</v>
      </c>
      <c r="B126" s="28"/>
      <c r="C126" s="28"/>
      <c r="D126" s="28"/>
      <c r="E126" s="28"/>
      <c r="F126" s="37"/>
      <c r="G126" s="28"/>
      <c r="H126" s="28"/>
      <c r="I126" s="28"/>
      <c r="J126" s="37"/>
      <c r="K126" s="28"/>
      <c r="L126" s="28"/>
    </row>
    <row r="127" spans="1:12" s="23" customFormat="1" ht="12.75" customHeight="1">
      <c r="A127" s="29" t="s">
        <v>37</v>
      </c>
      <c r="B127" s="29"/>
      <c r="C127" s="29"/>
      <c r="D127" s="29"/>
      <c r="E127" s="29"/>
      <c r="F127" s="38"/>
      <c r="G127" s="29"/>
      <c r="H127" s="29"/>
      <c r="I127" s="29"/>
      <c r="J127" s="38"/>
      <c r="K127" s="29"/>
      <c r="L127" s="29"/>
    </row>
    <row r="128" spans="1:12" s="23" customFormat="1" ht="12.75">
      <c r="A128" s="29" t="s">
        <v>38</v>
      </c>
      <c r="B128" s="29"/>
      <c r="C128" s="29"/>
      <c r="D128" s="29"/>
      <c r="E128" s="29"/>
      <c r="F128" s="38"/>
      <c r="G128" s="29"/>
      <c r="H128" s="29"/>
      <c r="I128" s="29"/>
      <c r="J128" s="38"/>
      <c r="K128" s="29"/>
      <c r="L128" s="29"/>
    </row>
    <row r="129" spans="1:12" ht="12.75">
      <c r="A129" s="49" t="s">
        <v>35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59" spans="2:9" ht="12.75">
      <c r="B159" s="11"/>
      <c r="C159" s="11"/>
      <c r="D159" s="11"/>
      <c r="E159" s="11"/>
      <c r="F159" s="39"/>
      <c r="G159" s="6"/>
      <c r="H159" s="6"/>
      <c r="I159" s="6"/>
    </row>
    <row r="189" spans="2:9" ht="12.75">
      <c r="B189" s="11"/>
      <c r="C189" s="11"/>
      <c r="D189" s="11"/>
      <c r="E189" s="11"/>
      <c r="F189" s="39"/>
      <c r="G189" s="6"/>
      <c r="H189" s="6"/>
      <c r="I189" s="6"/>
    </row>
  </sheetData>
  <sheetProtection/>
  <mergeCells count="30">
    <mergeCell ref="I95:I96"/>
    <mergeCell ref="J95:L95"/>
    <mergeCell ref="A1:L1"/>
    <mergeCell ref="B3:L3"/>
    <mergeCell ref="B4:D4"/>
    <mergeCell ref="F4:H4"/>
    <mergeCell ref="A3:A5"/>
    <mergeCell ref="J4:L4"/>
    <mergeCell ref="B95:D95"/>
    <mergeCell ref="E95:E96"/>
    <mergeCell ref="A129:L129"/>
    <mergeCell ref="F34:H34"/>
    <mergeCell ref="J34:L34"/>
    <mergeCell ref="F64:H64"/>
    <mergeCell ref="I64:I65"/>
    <mergeCell ref="A94:A96"/>
    <mergeCell ref="A33:A35"/>
    <mergeCell ref="A63:A65"/>
    <mergeCell ref="B33:L33"/>
    <mergeCell ref="B94:L94"/>
    <mergeCell ref="F95:H95"/>
    <mergeCell ref="B34:D34"/>
    <mergeCell ref="B63:L63"/>
    <mergeCell ref="B64:D64"/>
    <mergeCell ref="E64:E65"/>
    <mergeCell ref="E4:E5"/>
    <mergeCell ref="I4:I5"/>
    <mergeCell ref="E34:E35"/>
    <mergeCell ref="I34:I35"/>
    <mergeCell ref="J64:L6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Barbara FONTANA</cp:lastModifiedBy>
  <cp:lastPrinted>2021-06-01T08:06:22Z</cp:lastPrinted>
  <dcterms:created xsi:type="dcterms:W3CDTF">2009-05-18T13:11:05Z</dcterms:created>
  <dcterms:modified xsi:type="dcterms:W3CDTF">2021-06-08T08:46:31Z</dcterms:modified>
  <cp:category/>
  <cp:version/>
  <cp:contentType/>
  <cp:contentStatus/>
</cp:coreProperties>
</file>