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4460" windowWidth="28800" windowHeight="17320" activeTab="0"/>
  </bookViews>
  <sheets>
    <sheet name="7.16" sheetId="1" r:id="rId1"/>
  </sheets>
  <definedNames>
    <definedName name="_xlnm.Print_Area" localSheetId="0">'7.16'!$A$1:$L$37</definedName>
  </definedNames>
  <calcPr fullCalcOnLoad="1"/>
</workbook>
</file>

<file path=xl/sharedStrings.xml><?xml version="1.0" encoding="utf-8"?>
<sst xmlns="http://schemas.openxmlformats.org/spreadsheetml/2006/main" count="64" uniqueCount="26">
  <si>
    <t>TOTALE</t>
  </si>
  <si>
    <t>Gratuito</t>
  </si>
  <si>
    <t>STAGIONE</t>
  </si>
  <si>
    <t>Tipologia di 
spettacolo</t>
  </si>
  <si>
    <t>Tipologia di biglietto</t>
  </si>
  <si>
    <t>Cinema</t>
  </si>
  <si>
    <t>Musica</t>
  </si>
  <si>
    <t>Musical e danza</t>
  </si>
  <si>
    <t>Operetta</t>
  </si>
  <si>
    <t>Teatro</t>
  </si>
  <si>
    <t>Numero 
spettacoli</t>
  </si>
  <si>
    <t>Giornate 
cinema</t>
  </si>
  <si>
    <t>Biglietti ridotti</t>
  </si>
  <si>
    <t>Abbonati</t>
  </si>
  <si>
    <t>Biglietti interi</t>
  </si>
  <si>
    <t>Ridotti scuole</t>
  </si>
  <si>
    <t>Totale 
numero di biglietti</t>
  </si>
  <si>
    <t>2016/2017</t>
  </si>
  <si>
    <t>2017/2018</t>
  </si>
  <si>
    <r>
      <rPr>
        <i/>
        <sz val="7"/>
        <rFont val="Arial"/>
        <family val="2"/>
      </rPr>
      <t xml:space="preserve">Fonte: </t>
    </r>
    <r>
      <rPr>
        <sz val="7"/>
        <rFont val="Arial"/>
        <family val="2"/>
      </rPr>
      <t xml:space="preserve"> Assessorato al turismo, sport, commercio, agricoltura e beni culturali  - Dipartimento soprintendenza per i beni e le attività culturali</t>
    </r>
  </si>
  <si>
    <t>2018/2019</t>
  </si>
  <si>
    <t xml:space="preserve"> -</t>
  </si>
  <si>
    <t>Tavola 7.16 - Numero e tipologia di biglietti, spettacoli e giornate cinema relativi alla "Saison Culturelle" della Regione Autonoma Valle d'Aosta - Stagioni  2016/2017 - 2017/2018 - 2018/2019 - 2019/2020</t>
  </si>
  <si>
    <r>
      <t xml:space="preserve">2019/2020 </t>
    </r>
    <r>
      <rPr>
        <vertAlign val="superscript"/>
        <sz val="8"/>
        <rFont val="Arial"/>
        <family val="2"/>
      </rPr>
      <t>(a)</t>
    </r>
  </si>
  <si>
    <t>(a) A partire dal 5 marzo 2020, in applicazione delle misure di emergenza sanitaria per il contenimento della pandemia di Covid-19, tutti gli eventi, nonché le proiezioni cinematografiche, compresi nel calendario della “Saison Culturelle 2019/2020”  sono stati sospesi</t>
  </si>
  <si>
    <t>Tipologia di biglietto:
Biglietti a prezzo ridotto: riservati agli under 30, ai militari, alle persone over 65, muniti di documento, agli accompagnatori degli aventi diritto all'ingresso gratuito. 
Biglietti gratuiti:  riservati ai disabili su sedia a ruote, ai non vedenti e agli insegnanti accompagnatori dei gruppi scolastici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</si>
</sst>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\-mmm\-yy"/>
    <numFmt numFmtId="173" formatCode="_-* #,##0_-;\-* #,##0_-;_-* &quot;-&quot;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 horizontal="right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110" zoomScaleNormal="110" zoomScalePageLayoutView="0" workbookViewId="0" topLeftCell="A15">
      <selection activeCell="G45" sqref="G44:G45"/>
    </sheetView>
  </sheetViews>
  <sheetFormatPr defaultColWidth="11.57421875" defaultRowHeight="12.75"/>
  <cols>
    <col min="1" max="3" width="12.28125" style="1" customWidth="1"/>
    <col min="4" max="9" width="13.421875" style="1" customWidth="1"/>
    <col min="10" max="10" width="12.421875" style="1" customWidth="1"/>
    <col min="11" max="12" width="13.421875" style="1" customWidth="1"/>
    <col min="13" max="19" width="10.00390625" style="1" customWidth="1"/>
    <col min="20" max="16384" width="11.421875" style="1" customWidth="1"/>
  </cols>
  <sheetData>
    <row r="1" spans="1:14" ht="25.5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4"/>
      <c r="L1" s="24"/>
      <c r="M1" s="3"/>
      <c r="N1" s="6"/>
    </row>
    <row r="2" spans="1:8" ht="12.75">
      <c r="A2"/>
      <c r="B2"/>
      <c r="C2"/>
      <c r="D2"/>
      <c r="E2"/>
      <c r="F2"/>
      <c r="G2"/>
      <c r="H2" s="5"/>
    </row>
    <row r="3" spans="1:10" ht="19.5" customHeight="1">
      <c r="A3" s="33" t="s">
        <v>2</v>
      </c>
      <c r="B3" s="33" t="s">
        <v>3</v>
      </c>
      <c r="C3" s="35" t="s">
        <v>4</v>
      </c>
      <c r="D3" s="35"/>
      <c r="E3" s="35"/>
      <c r="F3" s="35"/>
      <c r="G3" s="35"/>
      <c r="H3" s="36" t="s">
        <v>16</v>
      </c>
      <c r="I3" s="36" t="s">
        <v>10</v>
      </c>
      <c r="J3" s="36" t="s">
        <v>11</v>
      </c>
    </row>
    <row r="4" spans="1:10" ht="25.5" customHeight="1">
      <c r="A4" s="34"/>
      <c r="B4" s="34"/>
      <c r="C4" s="15" t="s">
        <v>14</v>
      </c>
      <c r="D4" s="15" t="s">
        <v>12</v>
      </c>
      <c r="E4" s="15" t="s">
        <v>15</v>
      </c>
      <c r="F4" s="14" t="s">
        <v>1</v>
      </c>
      <c r="G4" s="15" t="s">
        <v>13</v>
      </c>
      <c r="H4" s="37"/>
      <c r="I4" s="37"/>
      <c r="J4" s="37"/>
    </row>
    <row r="5" spans="1:10" ht="12.75" customHeight="1">
      <c r="A5" s="7"/>
      <c r="B5" s="7"/>
      <c r="C5" s="16"/>
      <c r="D5" s="16"/>
      <c r="E5" s="16"/>
      <c r="F5" s="17"/>
      <c r="G5" s="16"/>
      <c r="H5" s="11"/>
      <c r="I5" s="11"/>
      <c r="J5" s="11"/>
    </row>
    <row r="6" spans="1:10" ht="12.75" customHeight="1">
      <c r="A6" s="29" t="s">
        <v>23</v>
      </c>
      <c r="B6" s="21" t="s">
        <v>5</v>
      </c>
      <c r="C6" s="22">
        <v>1007</v>
      </c>
      <c r="D6" s="22">
        <v>1427</v>
      </c>
      <c r="E6" s="22">
        <v>149</v>
      </c>
      <c r="F6" s="22">
        <v>64</v>
      </c>
      <c r="G6" s="22">
        <v>8052</v>
      </c>
      <c r="H6" s="22">
        <f>SUM(C6:G6)</f>
        <v>10699</v>
      </c>
      <c r="I6" s="19" t="s">
        <v>21</v>
      </c>
      <c r="J6" s="22">
        <v>33</v>
      </c>
    </row>
    <row r="7" spans="1:10" ht="12.75" customHeight="1">
      <c r="A7" s="28"/>
      <c r="B7" s="21" t="s">
        <v>6</v>
      </c>
      <c r="C7" s="22">
        <v>1806</v>
      </c>
      <c r="D7" s="22">
        <v>354</v>
      </c>
      <c r="E7" s="22">
        <v>215</v>
      </c>
      <c r="F7" s="22">
        <v>249</v>
      </c>
      <c r="G7" s="22">
        <v>1882</v>
      </c>
      <c r="H7" s="22">
        <f>SUM(C7:G7)</f>
        <v>4506</v>
      </c>
      <c r="I7" s="22">
        <f>10+2</f>
        <v>12</v>
      </c>
      <c r="J7" s="19" t="s">
        <v>21</v>
      </c>
    </row>
    <row r="8" spans="1:10" ht="12.75">
      <c r="A8" s="28"/>
      <c r="B8" s="21" t="s">
        <v>7</v>
      </c>
      <c r="C8" s="22">
        <v>362</v>
      </c>
      <c r="D8" s="22">
        <v>347</v>
      </c>
      <c r="E8" s="22">
        <v>50</v>
      </c>
      <c r="F8" s="22">
        <v>24</v>
      </c>
      <c r="G8" s="22">
        <v>868</v>
      </c>
      <c r="H8" s="22">
        <f>SUM(C8:G8)</f>
        <v>1651</v>
      </c>
      <c r="I8" s="22">
        <v>4</v>
      </c>
      <c r="J8" s="19" t="s">
        <v>21</v>
      </c>
    </row>
    <row r="9" spans="1:10" ht="12.75">
      <c r="A9" s="28"/>
      <c r="B9" s="21" t="s">
        <v>8</v>
      </c>
      <c r="C9" s="23">
        <f>73+9+64+2</f>
        <v>148</v>
      </c>
      <c r="D9" s="23">
        <f>75+1+102</f>
        <v>178</v>
      </c>
      <c r="E9" s="23">
        <v>29</v>
      </c>
      <c r="F9" s="23">
        <f>7+3+5+3</f>
        <v>18</v>
      </c>
      <c r="G9" s="22">
        <v>0</v>
      </c>
      <c r="H9" s="22">
        <f>SUM(C9:G9)</f>
        <v>373</v>
      </c>
      <c r="I9" s="22">
        <v>1</v>
      </c>
      <c r="J9" s="19" t="s">
        <v>21</v>
      </c>
    </row>
    <row r="10" spans="1:10" ht="12.75">
      <c r="A10" s="28"/>
      <c r="B10" s="21" t="s">
        <v>9</v>
      </c>
      <c r="C10" s="22">
        <v>898</v>
      </c>
      <c r="D10" s="22">
        <v>559</v>
      </c>
      <c r="E10" s="22">
        <v>695</v>
      </c>
      <c r="F10" s="22">
        <v>161</v>
      </c>
      <c r="G10" s="22">
        <v>3959</v>
      </c>
      <c r="H10" s="22">
        <f>SUM(C10:G10)</f>
        <v>6272</v>
      </c>
      <c r="I10" s="22">
        <v>16</v>
      </c>
      <c r="J10" s="19" t="s">
        <v>21</v>
      </c>
    </row>
    <row r="11" spans="1:10" ht="12.75">
      <c r="A11" s="28"/>
      <c r="B11" s="2" t="s">
        <v>0</v>
      </c>
      <c r="C11" s="10">
        <f aca="true" t="shared" si="0" ref="C11:H11">SUM(C6:C10)</f>
        <v>4221</v>
      </c>
      <c r="D11" s="10">
        <f t="shared" si="0"/>
        <v>2865</v>
      </c>
      <c r="E11" s="10">
        <f t="shared" si="0"/>
        <v>1138</v>
      </c>
      <c r="F11" s="10">
        <f t="shared" si="0"/>
        <v>516</v>
      </c>
      <c r="G11" s="10">
        <f t="shared" si="0"/>
        <v>14761</v>
      </c>
      <c r="H11" s="10">
        <f t="shared" si="0"/>
        <v>23501</v>
      </c>
      <c r="I11" s="10">
        <f>SUM(I6:I10)</f>
        <v>33</v>
      </c>
      <c r="J11" s="10">
        <f>SUM(J6:J10)</f>
        <v>33</v>
      </c>
    </row>
    <row r="12" spans="1:10" ht="12.75">
      <c r="A12" s="20"/>
      <c r="B12" s="2"/>
      <c r="C12" s="10"/>
      <c r="D12" s="10"/>
      <c r="E12" s="10"/>
      <c r="F12" s="10"/>
      <c r="G12" s="10"/>
      <c r="H12" s="10"/>
      <c r="I12" s="10"/>
      <c r="J12" s="10"/>
    </row>
    <row r="13" spans="1:12" ht="12.75" customHeight="1">
      <c r="A13" s="28" t="s">
        <v>20</v>
      </c>
      <c r="B13" s="8" t="s">
        <v>5</v>
      </c>
      <c r="C13" s="19">
        <v>1647</v>
      </c>
      <c r="D13" s="9">
        <v>2179</v>
      </c>
      <c r="E13" s="9">
        <v>9</v>
      </c>
      <c r="F13" s="9">
        <v>26</v>
      </c>
      <c r="G13" s="9">
        <v>5875</v>
      </c>
      <c r="H13" s="9">
        <v>9736</v>
      </c>
      <c r="I13" s="19" t="s">
        <v>21</v>
      </c>
      <c r="J13" s="9">
        <v>50</v>
      </c>
      <c r="K13" s="4"/>
      <c r="L13" s="4"/>
    </row>
    <row r="14" spans="1:12" ht="12.75" customHeight="1">
      <c r="A14" s="28"/>
      <c r="B14" s="8" t="s">
        <v>6</v>
      </c>
      <c r="C14" s="9">
        <v>2595</v>
      </c>
      <c r="D14" s="9">
        <v>811</v>
      </c>
      <c r="E14" s="9">
        <v>638</v>
      </c>
      <c r="F14" s="9">
        <v>469</v>
      </c>
      <c r="G14" s="9">
        <v>4280</v>
      </c>
      <c r="H14" s="9">
        <v>8793</v>
      </c>
      <c r="I14" s="9">
        <v>20</v>
      </c>
      <c r="J14" s="19" t="s">
        <v>21</v>
      </c>
      <c r="K14" s="4"/>
      <c r="L14" s="4"/>
    </row>
    <row r="15" spans="1:12" ht="12.75" customHeight="1">
      <c r="A15" s="28"/>
      <c r="B15" s="8" t="s">
        <v>7</v>
      </c>
      <c r="C15" s="9">
        <v>627</v>
      </c>
      <c r="D15" s="9">
        <v>459</v>
      </c>
      <c r="E15" s="9">
        <v>155</v>
      </c>
      <c r="F15" s="9">
        <v>73</v>
      </c>
      <c r="G15" s="9">
        <v>1355</v>
      </c>
      <c r="H15" s="9">
        <v>2669</v>
      </c>
      <c r="I15" s="9">
        <v>6</v>
      </c>
      <c r="J15" s="19" t="s">
        <v>21</v>
      </c>
      <c r="K15" s="4"/>
      <c r="L15" s="4"/>
    </row>
    <row r="16" spans="1:12" ht="12.75" customHeight="1">
      <c r="A16" s="28"/>
      <c r="B16" s="8" t="s">
        <v>8</v>
      </c>
      <c r="C16" s="9">
        <v>185</v>
      </c>
      <c r="D16" s="9">
        <v>196</v>
      </c>
      <c r="E16" s="9">
        <v>46</v>
      </c>
      <c r="F16" s="9">
        <v>23</v>
      </c>
      <c r="G16" s="19" t="s">
        <v>21</v>
      </c>
      <c r="H16" s="9">
        <v>450</v>
      </c>
      <c r="I16" s="9">
        <v>1</v>
      </c>
      <c r="J16" s="19" t="s">
        <v>21</v>
      </c>
      <c r="K16" s="4"/>
      <c r="L16" s="4"/>
    </row>
    <row r="17" spans="1:12" ht="12.75" customHeight="1">
      <c r="A17" s="28"/>
      <c r="B17" s="8" t="s">
        <v>9</v>
      </c>
      <c r="C17" s="9">
        <v>1240</v>
      </c>
      <c r="D17" s="9">
        <v>686</v>
      </c>
      <c r="E17" s="9">
        <v>1205</v>
      </c>
      <c r="F17" s="9">
        <v>292</v>
      </c>
      <c r="G17" s="9">
        <v>4184</v>
      </c>
      <c r="H17" s="9">
        <v>7607</v>
      </c>
      <c r="I17" s="9">
        <v>18</v>
      </c>
      <c r="J17" s="19" t="s">
        <v>21</v>
      </c>
      <c r="K17" s="4"/>
      <c r="L17" s="4"/>
    </row>
    <row r="18" spans="1:11" ht="12.75" customHeight="1">
      <c r="A18" s="28"/>
      <c r="B18" s="2" t="s">
        <v>0</v>
      </c>
      <c r="C18" s="10">
        <f aca="true" t="shared" si="1" ref="C18:J18">SUM(C13:C17)</f>
        <v>6294</v>
      </c>
      <c r="D18" s="10">
        <f t="shared" si="1"/>
        <v>4331</v>
      </c>
      <c r="E18" s="10">
        <f t="shared" si="1"/>
        <v>2053</v>
      </c>
      <c r="F18" s="10">
        <f t="shared" si="1"/>
        <v>883</v>
      </c>
      <c r="G18" s="10">
        <f t="shared" si="1"/>
        <v>15694</v>
      </c>
      <c r="H18" s="10">
        <f t="shared" si="1"/>
        <v>29255</v>
      </c>
      <c r="I18" s="10">
        <f t="shared" si="1"/>
        <v>45</v>
      </c>
      <c r="J18" s="10">
        <f t="shared" si="1"/>
        <v>50</v>
      </c>
      <c r="K18" s="4"/>
    </row>
    <row r="19" spans="1:10" ht="12.75" customHeight="1">
      <c r="A19" s="7"/>
      <c r="B19" s="7"/>
      <c r="C19" s="16"/>
      <c r="D19" s="16"/>
      <c r="E19" s="16"/>
      <c r="F19" s="17"/>
      <c r="G19" s="16"/>
      <c r="H19" s="11"/>
      <c r="I19" s="11"/>
      <c r="J19" s="11"/>
    </row>
    <row r="20" spans="1:12" ht="12.75" customHeight="1">
      <c r="A20" s="28" t="s">
        <v>18</v>
      </c>
      <c r="B20" s="8" t="s">
        <v>5</v>
      </c>
      <c r="C20" s="19">
        <v>1711</v>
      </c>
      <c r="D20" s="9">
        <v>1919</v>
      </c>
      <c r="E20" s="9">
        <v>11</v>
      </c>
      <c r="F20" s="9">
        <v>204</v>
      </c>
      <c r="G20" s="9">
        <v>5475</v>
      </c>
      <c r="H20" s="9">
        <v>9320</v>
      </c>
      <c r="I20" s="19" t="s">
        <v>21</v>
      </c>
      <c r="J20" s="9">
        <v>50</v>
      </c>
      <c r="L20" s="4"/>
    </row>
    <row r="21" spans="1:10" ht="12.75" customHeight="1">
      <c r="A21" s="28"/>
      <c r="B21" s="8" t="s">
        <v>6</v>
      </c>
      <c r="C21" s="9">
        <v>4378</v>
      </c>
      <c r="D21" s="9">
        <v>1077</v>
      </c>
      <c r="E21" s="9">
        <v>487</v>
      </c>
      <c r="F21" s="9">
        <v>434</v>
      </c>
      <c r="G21" s="9">
        <v>3191</v>
      </c>
      <c r="H21" s="9">
        <v>9567</v>
      </c>
      <c r="I21" s="9">
        <v>22</v>
      </c>
      <c r="J21" s="19" t="s">
        <v>21</v>
      </c>
    </row>
    <row r="22" spans="1:10" ht="12.75" customHeight="1">
      <c r="A22" s="28"/>
      <c r="B22" s="8" t="s">
        <v>7</v>
      </c>
      <c r="C22" s="9">
        <v>1149</v>
      </c>
      <c r="D22" s="9">
        <v>314</v>
      </c>
      <c r="E22" s="9">
        <v>182</v>
      </c>
      <c r="F22" s="9">
        <v>123</v>
      </c>
      <c r="G22" s="9">
        <v>1091</v>
      </c>
      <c r="H22" s="9">
        <v>2859</v>
      </c>
      <c r="I22" s="9">
        <v>7</v>
      </c>
      <c r="J22" s="19" t="s">
        <v>21</v>
      </c>
    </row>
    <row r="23" spans="1:10" ht="12.75" customHeight="1">
      <c r="A23" s="28"/>
      <c r="B23" s="8" t="s">
        <v>8</v>
      </c>
      <c r="C23" s="9">
        <v>160</v>
      </c>
      <c r="D23" s="9">
        <v>186</v>
      </c>
      <c r="E23" s="9">
        <v>31</v>
      </c>
      <c r="F23" s="9">
        <v>14</v>
      </c>
      <c r="G23" s="9">
        <v>0</v>
      </c>
      <c r="H23" s="9">
        <v>391</v>
      </c>
      <c r="I23" s="9">
        <v>1</v>
      </c>
      <c r="J23" s="19" t="s">
        <v>21</v>
      </c>
    </row>
    <row r="24" spans="1:10" ht="12.75" customHeight="1">
      <c r="A24" s="28"/>
      <c r="B24" s="8" t="s">
        <v>9</v>
      </c>
      <c r="C24" s="9">
        <v>1224</v>
      </c>
      <c r="D24" s="9">
        <v>629</v>
      </c>
      <c r="E24" s="9">
        <v>1129</v>
      </c>
      <c r="F24" s="9">
        <v>372</v>
      </c>
      <c r="G24" s="9">
        <v>4592</v>
      </c>
      <c r="H24" s="9">
        <v>7946</v>
      </c>
      <c r="I24" s="9">
        <v>19</v>
      </c>
      <c r="J24" s="19" t="s">
        <v>21</v>
      </c>
    </row>
    <row r="25" spans="1:10" ht="12.75" customHeight="1">
      <c r="A25" s="28"/>
      <c r="B25" s="2" t="s">
        <v>0</v>
      </c>
      <c r="C25" s="10">
        <v>8622</v>
      </c>
      <c r="D25" s="10">
        <v>4125</v>
      </c>
      <c r="E25" s="10">
        <v>1840</v>
      </c>
      <c r="F25" s="10">
        <v>1147</v>
      </c>
      <c r="G25" s="10">
        <v>14349</v>
      </c>
      <c r="H25" s="10">
        <v>30083</v>
      </c>
      <c r="I25" s="10">
        <v>49</v>
      </c>
      <c r="J25" s="10">
        <v>50</v>
      </c>
    </row>
    <row r="26" spans="1:10" ht="12.75" customHeight="1">
      <c r="A26" s="7"/>
      <c r="B26" s="7"/>
      <c r="C26" s="16"/>
      <c r="D26" s="16"/>
      <c r="E26" s="16"/>
      <c r="F26" s="17"/>
      <c r="G26" s="16"/>
      <c r="H26" s="11"/>
      <c r="I26" s="11"/>
      <c r="J26" s="11"/>
    </row>
    <row r="27" spans="1:10" ht="12.75" customHeight="1">
      <c r="A27" s="28" t="s">
        <v>17</v>
      </c>
      <c r="B27" s="8" t="s">
        <v>5</v>
      </c>
      <c r="C27" s="9">
        <v>2017</v>
      </c>
      <c r="D27" s="9">
        <v>2450</v>
      </c>
      <c r="E27" s="9">
        <v>278</v>
      </c>
      <c r="F27" s="9">
        <v>151</v>
      </c>
      <c r="G27" s="9">
        <v>5550</v>
      </c>
      <c r="H27" s="9">
        <v>10446</v>
      </c>
      <c r="I27" s="19" t="s">
        <v>21</v>
      </c>
      <c r="J27" s="9">
        <v>50</v>
      </c>
    </row>
    <row r="28" spans="1:10" ht="12.75" customHeight="1">
      <c r="A28" s="28"/>
      <c r="B28" s="8" t="s">
        <v>6</v>
      </c>
      <c r="C28" s="9">
        <v>2043</v>
      </c>
      <c r="D28" s="9">
        <v>1190</v>
      </c>
      <c r="E28" s="9">
        <v>785</v>
      </c>
      <c r="F28" s="9">
        <v>482</v>
      </c>
      <c r="G28" s="9">
        <v>2571</v>
      </c>
      <c r="H28" s="9">
        <v>7071</v>
      </c>
      <c r="I28" s="9">
        <v>24</v>
      </c>
      <c r="J28" s="19" t="s">
        <v>21</v>
      </c>
    </row>
    <row r="29" spans="1:10" ht="12.75" customHeight="1">
      <c r="A29" s="28"/>
      <c r="B29" s="8" t="s">
        <v>7</v>
      </c>
      <c r="C29" s="9">
        <v>429</v>
      </c>
      <c r="D29" s="9">
        <v>388</v>
      </c>
      <c r="E29" s="9">
        <v>173</v>
      </c>
      <c r="F29" s="9">
        <v>80</v>
      </c>
      <c r="G29" s="9">
        <v>1133</v>
      </c>
      <c r="H29" s="9">
        <v>2203</v>
      </c>
      <c r="I29" s="9">
        <v>5</v>
      </c>
      <c r="J29" s="19" t="s">
        <v>21</v>
      </c>
    </row>
    <row r="30" spans="1:10" ht="12.75" customHeight="1">
      <c r="A30" s="28"/>
      <c r="B30" s="8" t="s">
        <v>8</v>
      </c>
      <c r="C30" s="9">
        <v>180</v>
      </c>
      <c r="D30" s="9">
        <v>159</v>
      </c>
      <c r="E30" s="9">
        <v>52</v>
      </c>
      <c r="F30" s="9">
        <v>14</v>
      </c>
      <c r="G30" s="9">
        <v>0</v>
      </c>
      <c r="H30" s="9">
        <v>405</v>
      </c>
      <c r="I30" s="9">
        <v>1</v>
      </c>
      <c r="J30" s="19" t="s">
        <v>21</v>
      </c>
    </row>
    <row r="31" spans="1:10" ht="12.75" customHeight="1">
      <c r="A31" s="28"/>
      <c r="B31" s="8" t="s">
        <v>9</v>
      </c>
      <c r="C31" s="9">
        <v>1285</v>
      </c>
      <c r="D31" s="9">
        <v>647</v>
      </c>
      <c r="E31" s="9">
        <v>893</v>
      </c>
      <c r="F31" s="9">
        <v>316</v>
      </c>
      <c r="G31" s="9">
        <v>3756</v>
      </c>
      <c r="H31" s="9">
        <v>6897</v>
      </c>
      <c r="I31" s="9">
        <v>17</v>
      </c>
      <c r="J31" s="19" t="s">
        <v>21</v>
      </c>
    </row>
    <row r="32" spans="1:10" ht="12.75" customHeight="1">
      <c r="A32" s="28"/>
      <c r="B32" s="2" t="s">
        <v>0</v>
      </c>
      <c r="C32" s="10">
        <v>5954</v>
      </c>
      <c r="D32" s="10">
        <v>4834</v>
      </c>
      <c r="E32" s="10">
        <v>2181</v>
      </c>
      <c r="F32" s="10">
        <v>1043</v>
      </c>
      <c r="G32" s="10">
        <v>13010</v>
      </c>
      <c r="H32" s="10">
        <v>27022</v>
      </c>
      <c r="I32" s="10">
        <v>47</v>
      </c>
      <c r="J32" s="10">
        <v>50</v>
      </c>
    </row>
    <row r="33" spans="1:10" ht="12.75" customHeight="1">
      <c r="A33" s="12"/>
      <c r="B33" s="13"/>
      <c r="C33" s="13"/>
      <c r="D33" s="13"/>
      <c r="E33" s="13"/>
      <c r="F33" s="13"/>
      <c r="G33" s="13"/>
      <c r="H33" s="13"/>
      <c r="I33" s="13"/>
      <c r="J33" s="13"/>
    </row>
    <row r="34" spans="2:12" ht="12.75" customHeight="1">
      <c r="B34" s="4"/>
      <c r="C34" s="4"/>
      <c r="D34" s="4"/>
      <c r="E34" s="4"/>
      <c r="F34" s="4"/>
      <c r="G34" s="4"/>
      <c r="H34" s="4"/>
      <c r="K34" s="4"/>
      <c r="L34" s="4"/>
    </row>
    <row r="35" spans="1:12" ht="12.75" customHeight="1">
      <c r="A35" s="31" t="s">
        <v>19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38.25" customHeight="1">
      <c r="A36" s="32" t="s">
        <v>25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s="26" customFormat="1" ht="25.5" customHeight="1">
      <c r="A37" s="30" t="s">
        <v>24</v>
      </c>
      <c r="B37" s="30"/>
      <c r="C37" s="30"/>
      <c r="D37" s="30"/>
      <c r="E37" s="30"/>
      <c r="F37" s="30"/>
      <c r="G37" s="30"/>
      <c r="H37" s="30"/>
      <c r="I37" s="30"/>
      <c r="J37" s="30"/>
      <c r="K37" s="25"/>
      <c r="L37" s="25"/>
    </row>
    <row r="38" ht="12.75" customHeight="1">
      <c r="L38" s="18"/>
    </row>
    <row r="39" ht="12.75" customHeight="1"/>
    <row r="40" spans="4:9" ht="12.75" customHeight="1">
      <c r="D40" s="4"/>
      <c r="E40" s="4"/>
      <c r="F40" s="4"/>
      <c r="I40" s="4"/>
    </row>
    <row r="41" spans="1:9" ht="12.75" customHeight="1">
      <c r="A41" s="38"/>
      <c r="B41" s="38"/>
      <c r="E41" s="4"/>
      <c r="F41" s="4"/>
      <c r="G41" s="4"/>
      <c r="I41" s="4"/>
    </row>
    <row r="42" spans="1:9" ht="12.75" customHeight="1">
      <c r="A42" s="38"/>
      <c r="B42" s="38"/>
      <c r="E42" s="4"/>
      <c r="F42" s="4"/>
      <c r="I42" s="4"/>
    </row>
    <row r="43" ht="12.75" customHeight="1"/>
    <row r="44" spans="5:9" ht="12.75" customHeight="1">
      <c r="E44" s="4"/>
      <c r="I44" s="4"/>
    </row>
    <row r="45" spans="4:9" ht="12.75" customHeight="1">
      <c r="D45" s="4"/>
      <c r="E45" s="4"/>
      <c r="F45" s="4"/>
      <c r="G45" s="4"/>
      <c r="I45" s="4"/>
    </row>
    <row r="46" ht="12.75" customHeight="1"/>
    <row r="47" spans="4:9" ht="12.75" customHeight="1">
      <c r="D47" s="4"/>
      <c r="E47" s="4"/>
      <c r="F47" s="4"/>
      <c r="I47" s="4"/>
    </row>
    <row r="48" spans="5:9" ht="12.75" customHeight="1">
      <c r="E48" s="4"/>
      <c r="F48" s="4"/>
      <c r="I48" s="4"/>
    </row>
    <row r="49" spans="5:9" ht="12.75" customHeight="1">
      <c r="E49" s="4"/>
      <c r="I49" s="4"/>
    </row>
    <row r="50" ht="12.75" customHeight="1"/>
    <row r="51" spans="5:9" ht="12.75" customHeight="1">
      <c r="E51" s="4"/>
      <c r="F51" s="4"/>
      <c r="I51" s="4"/>
    </row>
    <row r="52" spans="4:9" ht="12.75" customHeight="1">
      <c r="D52" s="4"/>
      <c r="E52" s="4"/>
      <c r="F52" s="4"/>
      <c r="I52" s="4"/>
    </row>
    <row r="53" ht="12.75" customHeight="1"/>
    <row r="54" spans="4:9" ht="12.75" customHeight="1">
      <c r="D54" s="4"/>
      <c r="E54" s="4"/>
      <c r="F54" s="4"/>
      <c r="I54" s="4"/>
    </row>
    <row r="55" spans="5:9" ht="12.75" customHeight="1">
      <c r="E55" s="4"/>
      <c r="F55" s="4"/>
      <c r="I55" s="4"/>
    </row>
    <row r="56" spans="5:9" ht="12.75" customHeight="1">
      <c r="E56" s="4"/>
      <c r="I56" s="4"/>
    </row>
    <row r="57" ht="12.75" customHeight="1"/>
    <row r="58" spans="5:9" ht="12.75" customHeight="1">
      <c r="E58" s="4"/>
      <c r="F58" s="4"/>
      <c r="I58" s="4"/>
    </row>
    <row r="59" spans="4:9" ht="12.75" customHeight="1">
      <c r="D59" s="4"/>
      <c r="E59" s="4"/>
      <c r="F59" s="4"/>
      <c r="H59" s="4"/>
      <c r="I59" s="4"/>
    </row>
    <row r="60" ht="12.75" customHeight="1"/>
    <row r="61" spans="4:9" ht="12.75" customHeight="1">
      <c r="D61" s="4"/>
      <c r="E61" s="4"/>
      <c r="F61" s="4"/>
      <c r="I61" s="4"/>
    </row>
    <row r="62" spans="5:9" ht="12.75" customHeight="1">
      <c r="E62" s="4"/>
      <c r="F62" s="4"/>
      <c r="I62" s="4"/>
    </row>
    <row r="63" spans="5:9" ht="12.75" customHeight="1">
      <c r="E63" s="4"/>
      <c r="I63" s="4"/>
    </row>
    <row r="64" ht="12.75" customHeight="1"/>
    <row r="65" spans="5:9" ht="12.75" customHeight="1">
      <c r="E65" s="4"/>
      <c r="F65" s="4"/>
      <c r="H65" s="4"/>
      <c r="I65" s="4"/>
    </row>
    <row r="66" spans="4:9" ht="12.75" customHeight="1">
      <c r="D66" s="4"/>
      <c r="E66" s="4"/>
      <c r="F66" s="4"/>
      <c r="G66" s="4"/>
      <c r="H66" s="4"/>
      <c r="I66" s="4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sheetProtection/>
  <mergeCells count="14">
    <mergeCell ref="H3:H4"/>
    <mergeCell ref="A13:A18"/>
    <mergeCell ref="I3:I4"/>
    <mergeCell ref="J3:J4"/>
    <mergeCell ref="A1:J1"/>
    <mergeCell ref="A27:A32"/>
    <mergeCell ref="A6:A11"/>
    <mergeCell ref="A37:J37"/>
    <mergeCell ref="A35:L35"/>
    <mergeCell ref="A20:A25"/>
    <mergeCell ref="A36:L36"/>
    <mergeCell ref="A3:A4"/>
    <mergeCell ref="B3:B4"/>
    <mergeCell ref="C3:G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grosati</dc:creator>
  <cp:keywords/>
  <dc:description/>
  <cp:lastModifiedBy>Microsoft Office User</cp:lastModifiedBy>
  <cp:lastPrinted>2020-06-22T10:16:42Z</cp:lastPrinted>
  <dcterms:created xsi:type="dcterms:W3CDTF">2008-01-30T15:24:40Z</dcterms:created>
  <dcterms:modified xsi:type="dcterms:W3CDTF">2021-04-28T12:23:10Z</dcterms:modified>
  <cp:category/>
  <cp:version/>
  <cp:contentType/>
  <cp:contentStatus/>
</cp:coreProperties>
</file>