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9040" windowHeight="16440" activeTab="0"/>
  </bookViews>
  <sheets>
    <sheet name="22.1" sheetId="1" r:id="rId1"/>
  </sheets>
  <definedNames>
    <definedName name="AOK_A_Anagrafica">#REF!</definedName>
    <definedName name="_xlnm.Print_Area" localSheetId="0">'22.1'!$A$1:$O$26</definedName>
    <definedName name="dbo_V_ElencoAmmiPerCarica">#REF!</definedName>
    <definedName name="Query7">#REF!</definedName>
    <definedName name="_xlnm.Print_Titles" localSheetId="0">'22.1'!$A:$A</definedName>
  </definedNames>
  <calcPr fullCalcOnLoad="1"/>
</workbook>
</file>

<file path=xl/sharedStrings.xml><?xml version="1.0" encoding="utf-8"?>
<sst xmlns="http://schemas.openxmlformats.org/spreadsheetml/2006/main" count="49" uniqueCount="19">
  <si>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</si>
  <si>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</si>
  <si>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</si>
  <si>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Rhône-Alpes</t>
  </si>
  <si>
    <t>Totale Euroregione</t>
  </si>
  <si>
    <t>Maschi</t>
  </si>
  <si>
    <t>0-14</t>
  </si>
  <si>
    <t>15-64</t>
  </si>
  <si>
    <t>65 e oltre</t>
  </si>
  <si>
    <t>Totale</t>
  </si>
  <si>
    <t>Provence - Alpes - Côte d'Azur</t>
  </si>
  <si>
    <t>Femmine</t>
  </si>
  <si>
    <t>PAESI EUROREGIONE</t>
  </si>
  <si>
    <t>Maschi e Femmine</t>
  </si>
  <si>
    <t>VALORI ASSOLUTI</t>
  </si>
  <si>
    <t>VALORI PERCENTUALI</t>
  </si>
  <si>
    <t>Valle d'Aosta/Vallée d'Aoste</t>
  </si>
  <si>
    <t>I dati fanno riferimento ad una nuova versione dei NUTS (nomenclatura delle unità territoriali per la statistica) rispetto ai dati riportati in precedenza</t>
  </si>
  <si>
    <t>Tavola 22.1 - Popolazione residente nell’Euroregione Alpi-Mediterraneo per macro classi di età e genere - Valori assoluti e percentuali - Anno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</si>
</sst>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  <numFmt numFmtId="184" formatCode="[$-410]dddd\ d\ mmmm\ yyyy"/>
    <numFmt numFmtId="185" formatCode="h\.mm\.ss"/>
    <numFmt numFmtId="186" formatCode="#,##0_ ;\-#,##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0" fontId="8" fillId="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11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 wrapText="1"/>
    </xf>
    <xf numFmtId="173" fontId="22" fillId="0" borderId="0" xfId="0" applyNumberFormat="1" applyFont="1" applyFill="1" applyBorder="1" applyAlignment="1">
      <alignment horizontal="right" vertical="center"/>
    </xf>
    <xf numFmtId="173" fontId="24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0" xfId="0" applyAlignment="1">
      <alignment vertical="center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12" xfId="0" applyFont="1" applyBorder="1" applyAlignment="1">
      <alignment horizontal="center"/>
    </xf>
    <xf numFmtId="0" fontId="0" fillId="0" borderId="12" xfId="0" applyFill="1" applyBorder="1" applyAlignment="1">
      <alignment/>
    </xf>
    <xf numFmtId="172" fontId="0" fillId="0" borderId="0" xfId="0" applyNumberFormat="1" applyFill="1" applyAlignment="1">
      <alignment/>
    </xf>
    <xf numFmtId="0" fontId="22" fillId="0" borderId="12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SheetLayoutView="100" zoomScalePageLayoutView="0" workbookViewId="0" topLeftCell="A1">
      <selection activeCell="A28" sqref="A28:IV37"/>
    </sheetView>
  </sheetViews>
  <sheetFormatPr defaultColWidth="11.421875" defaultRowHeight="12.75"/>
  <cols>
    <col min="1" max="1" width="24.421875" style="1" customWidth="1"/>
    <col min="2" max="5" width="10.7109375" style="1" customWidth="1"/>
    <col min="6" max="6" width="0.85546875" style="1" customWidth="1"/>
    <col min="7" max="10" width="10.7109375" style="1" customWidth="1"/>
    <col min="11" max="11" width="0.85546875" style="1" customWidth="1"/>
    <col min="12" max="16" width="10.7109375" style="1" customWidth="1"/>
    <col min="17" max="16384" width="11.421875" style="1" customWidth="1"/>
  </cols>
  <sheetData>
    <row r="1" spans="1:16" ht="12.75">
      <c r="A1" s="23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15"/>
    </row>
    <row r="3" spans="2:15" ht="12.75"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5" spans="1:15" ht="12.75" customHeight="1">
      <c r="A5" s="25" t="s">
        <v>12</v>
      </c>
      <c r="B5" s="27" t="s">
        <v>5</v>
      </c>
      <c r="C5" s="27"/>
      <c r="D5" s="27"/>
      <c r="E5" s="27"/>
      <c r="F5" s="19"/>
      <c r="G5" s="27" t="s">
        <v>11</v>
      </c>
      <c r="H5" s="27"/>
      <c r="I5" s="27"/>
      <c r="J5" s="27"/>
      <c r="K5" s="20"/>
      <c r="L5" s="27" t="s">
        <v>13</v>
      </c>
      <c r="M5" s="27"/>
      <c r="N5" s="27"/>
      <c r="O5" s="27"/>
    </row>
    <row r="6" spans="1:15" ht="12.75" customHeight="1">
      <c r="A6" s="26"/>
      <c r="B6" s="5" t="s">
        <v>6</v>
      </c>
      <c r="C6" s="5" t="s">
        <v>7</v>
      </c>
      <c r="D6" s="5" t="s">
        <v>8</v>
      </c>
      <c r="E6" s="5" t="s">
        <v>9</v>
      </c>
      <c r="F6" s="11"/>
      <c r="G6" s="5" t="s">
        <v>6</v>
      </c>
      <c r="H6" s="5" t="s">
        <v>7</v>
      </c>
      <c r="I6" s="5" t="s">
        <v>8</v>
      </c>
      <c r="J6" s="5" t="s">
        <v>9</v>
      </c>
      <c r="L6" s="5" t="s">
        <v>6</v>
      </c>
      <c r="M6" s="5" t="s">
        <v>7</v>
      </c>
      <c r="N6" s="5" t="s">
        <v>8</v>
      </c>
      <c r="O6" s="5" t="s">
        <v>9</v>
      </c>
    </row>
    <row r="7" spans="1:15" ht="12.75" customHeight="1">
      <c r="A7" s="2" t="s">
        <v>16</v>
      </c>
      <c r="B7" s="6">
        <v>8298</v>
      </c>
      <c r="C7" s="6">
        <v>39426</v>
      </c>
      <c r="D7" s="6">
        <v>13397</v>
      </c>
      <c r="E7" s="6">
        <f>SUM(B7:D7)</f>
        <v>61121</v>
      </c>
      <c r="F7" s="6"/>
      <c r="G7" s="6">
        <v>7786</v>
      </c>
      <c r="H7" s="6">
        <v>39215</v>
      </c>
      <c r="I7" s="6">
        <v>16912</v>
      </c>
      <c r="J7" s="6">
        <f>SUM(G7:I7)</f>
        <v>63913</v>
      </c>
      <c r="L7" s="6">
        <v>16084</v>
      </c>
      <c r="M7" s="6">
        <v>78641</v>
      </c>
      <c r="N7" s="6">
        <v>30309</v>
      </c>
      <c r="O7" s="6">
        <f>SUM(L7:N7)</f>
        <v>125034</v>
      </c>
    </row>
    <row r="8" spans="1:15" ht="12.75" customHeight="1">
      <c r="A8" s="2" t="s">
        <v>1</v>
      </c>
      <c r="B8" s="6">
        <v>270109</v>
      </c>
      <c r="C8" s="6">
        <v>1338830</v>
      </c>
      <c r="D8" s="6">
        <v>486119</v>
      </c>
      <c r="E8" s="6">
        <f>SUM(B8:D8)</f>
        <v>2095058</v>
      </c>
      <c r="F8" s="6"/>
      <c r="G8" s="6">
        <v>255329</v>
      </c>
      <c r="H8" s="6">
        <v>1330989</v>
      </c>
      <c r="I8" s="6">
        <v>629841</v>
      </c>
      <c r="J8" s="6">
        <f>SUM(G8:I8)</f>
        <v>2216159</v>
      </c>
      <c r="L8" s="6">
        <v>525438</v>
      </c>
      <c r="M8" s="6">
        <v>2669819</v>
      </c>
      <c r="N8" s="6">
        <v>1115960</v>
      </c>
      <c r="O8" s="6">
        <f>SUM(L8:N8)</f>
        <v>4311217</v>
      </c>
    </row>
    <row r="9" spans="1:15" ht="12.75" customHeight="1">
      <c r="A9" s="2" t="s">
        <v>2</v>
      </c>
      <c r="B9" s="6">
        <v>85869</v>
      </c>
      <c r="C9" s="6">
        <v>458651</v>
      </c>
      <c r="D9" s="6">
        <v>185851</v>
      </c>
      <c r="E9" s="6">
        <f>SUM(B9:D9)</f>
        <v>730371</v>
      </c>
      <c r="F9" s="6"/>
      <c r="G9" s="6">
        <v>81163</v>
      </c>
      <c r="H9" s="6">
        <v>460799</v>
      </c>
      <c r="I9" s="6">
        <v>252493</v>
      </c>
      <c r="J9" s="6">
        <f>SUM(G9:I9)</f>
        <v>794455</v>
      </c>
      <c r="L9" s="6">
        <v>167032</v>
      </c>
      <c r="M9" s="6">
        <v>919450</v>
      </c>
      <c r="N9" s="6">
        <v>438344</v>
      </c>
      <c r="O9" s="6">
        <f>SUM(L9:N9)</f>
        <v>1524826</v>
      </c>
    </row>
    <row r="10" spans="1:15" ht="12.75" customHeight="1">
      <c r="A10" s="2" t="s">
        <v>10</v>
      </c>
      <c r="B10" s="6">
        <v>434831</v>
      </c>
      <c r="C10" s="6">
        <v>1478535</v>
      </c>
      <c r="D10" s="6">
        <v>511979</v>
      </c>
      <c r="E10" s="6">
        <f>SUM(B10:D10)</f>
        <v>2425345</v>
      </c>
      <c r="F10" s="6"/>
      <c r="G10" s="6">
        <v>414467</v>
      </c>
      <c r="H10" s="6">
        <v>1558537</v>
      </c>
      <c r="I10" s="6">
        <v>679233</v>
      </c>
      <c r="J10" s="6">
        <f>SUM(G10:I10)</f>
        <v>2652237</v>
      </c>
      <c r="L10" s="6">
        <v>849298</v>
      </c>
      <c r="M10" s="6">
        <v>3037072</v>
      </c>
      <c r="N10" s="6">
        <v>1191212</v>
      </c>
      <c r="O10" s="6">
        <f>SUM(L10:N10)</f>
        <v>5077582</v>
      </c>
    </row>
    <row r="11" spans="1:15" ht="12.75" customHeight="1">
      <c r="A11" s="2" t="s">
        <v>3</v>
      </c>
      <c r="B11" s="6">
        <v>635531</v>
      </c>
      <c r="C11" s="6">
        <v>2058624</v>
      </c>
      <c r="D11" s="6">
        <v>560492</v>
      </c>
      <c r="E11" s="6">
        <f>SUM(B11:D11)</f>
        <v>3254647</v>
      </c>
      <c r="F11" s="6"/>
      <c r="G11" s="6">
        <v>605483</v>
      </c>
      <c r="H11" s="6">
        <v>2096472</v>
      </c>
      <c r="I11" s="6">
        <v>735724</v>
      </c>
      <c r="J11" s="6">
        <f>SUM(G11:I11)</f>
        <v>3437679</v>
      </c>
      <c r="L11" s="6">
        <v>1241014</v>
      </c>
      <c r="M11" s="6">
        <v>4155096</v>
      </c>
      <c r="N11" s="6">
        <v>1296216</v>
      </c>
      <c r="O11" s="6">
        <f>SUM(L11:N11)</f>
        <v>6692326</v>
      </c>
    </row>
    <row r="12" spans="1:15" ht="12.75" customHeight="1">
      <c r="A12" s="3" t="s">
        <v>4</v>
      </c>
      <c r="B12" s="7">
        <f>SUM(B7:B11)</f>
        <v>1434638</v>
      </c>
      <c r="C12" s="7">
        <f>SUM(C7:C11)</f>
        <v>5374066</v>
      </c>
      <c r="D12" s="7">
        <f>SUM(D7:D11)</f>
        <v>1757838</v>
      </c>
      <c r="E12" s="7">
        <f>SUM(E7:E11)</f>
        <v>8566542</v>
      </c>
      <c r="F12" s="7"/>
      <c r="G12" s="7">
        <f>SUM(G7:G11)</f>
        <v>1364228</v>
      </c>
      <c r="H12" s="7">
        <f>SUM(H7:H11)</f>
        <v>5486012</v>
      </c>
      <c r="I12" s="7">
        <f>SUM(I7:I11)</f>
        <v>2314203</v>
      </c>
      <c r="J12" s="7">
        <f>SUM(J7:J11)</f>
        <v>9164443</v>
      </c>
      <c r="K12" s="14"/>
      <c r="L12" s="7">
        <f>SUM(L7:L11)</f>
        <v>2798866</v>
      </c>
      <c r="M12" s="7">
        <f>SUM(M7:M11)</f>
        <v>10860078</v>
      </c>
      <c r="N12" s="7">
        <f>SUM(N7:N11)</f>
        <v>4072041</v>
      </c>
      <c r="O12" s="7">
        <f>SUM(O7:O11)</f>
        <v>17730985</v>
      </c>
    </row>
    <row r="13" spans="1:6" ht="12.75" customHeight="1">
      <c r="A13" s="9"/>
      <c r="B13" s="10"/>
      <c r="C13" s="10"/>
      <c r="D13" s="10"/>
      <c r="E13" s="10"/>
      <c r="F13" s="10"/>
    </row>
    <row r="14" spans="2:15" ht="12.75">
      <c r="B14" s="28" t="s">
        <v>15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6" ht="12.75">
      <c r="A15" s="16"/>
      <c r="B15" s="16"/>
      <c r="C15" s="16"/>
      <c r="D15" s="16"/>
      <c r="E15" s="16"/>
      <c r="F15" s="16"/>
    </row>
    <row r="16" spans="1:15" ht="12.75" customHeight="1">
      <c r="A16" s="25" t="s">
        <v>12</v>
      </c>
      <c r="B16" s="24" t="s">
        <v>5</v>
      </c>
      <c r="C16" s="24"/>
      <c r="D16" s="24"/>
      <c r="E16" s="24"/>
      <c r="F16" s="22"/>
      <c r="G16" s="24" t="s">
        <v>11</v>
      </c>
      <c r="H16" s="24"/>
      <c r="I16" s="24"/>
      <c r="J16" s="24"/>
      <c r="K16" s="20"/>
      <c r="L16" s="24" t="s">
        <v>13</v>
      </c>
      <c r="M16" s="24"/>
      <c r="N16" s="24"/>
      <c r="O16" s="24"/>
    </row>
    <row r="17" spans="1:15" ht="12.75" customHeight="1">
      <c r="A17" s="26"/>
      <c r="B17" s="5" t="s">
        <v>6</v>
      </c>
      <c r="C17" s="5" t="s">
        <v>7</v>
      </c>
      <c r="D17" s="5" t="s">
        <v>8</v>
      </c>
      <c r="E17" s="5" t="s">
        <v>9</v>
      </c>
      <c r="F17" s="11"/>
      <c r="G17" s="5" t="s">
        <v>6</v>
      </c>
      <c r="H17" s="5" t="s">
        <v>7</v>
      </c>
      <c r="I17" s="5" t="s">
        <v>8</v>
      </c>
      <c r="J17" s="5" t="s">
        <v>9</v>
      </c>
      <c r="L17" s="5" t="s">
        <v>6</v>
      </c>
      <c r="M17" s="5" t="s">
        <v>7</v>
      </c>
      <c r="N17" s="5" t="s">
        <v>8</v>
      </c>
      <c r="O17" s="5" t="s">
        <v>9</v>
      </c>
    </row>
    <row r="18" spans="1:15" ht="12.75">
      <c r="A18" s="2" t="s">
        <v>16</v>
      </c>
      <c r="B18" s="12">
        <f>B7/$E7*100</f>
        <v>13.576348554506634</v>
      </c>
      <c r="C18" s="12">
        <f>C7/$E7*100</f>
        <v>64.5048346722076</v>
      </c>
      <c r="D18" s="12">
        <f>D7/$E7*100</f>
        <v>21.918816773285776</v>
      </c>
      <c r="E18" s="12">
        <f aca="true" t="shared" si="0" ref="E18:E23">SUM(B18:D18)</f>
        <v>100</v>
      </c>
      <c r="F18" s="12"/>
      <c r="G18" s="12">
        <f>G7/$J7*100</f>
        <v>12.182185157949087</v>
      </c>
      <c r="H18" s="12">
        <f>H7/$J7*100</f>
        <v>61.35684446043841</v>
      </c>
      <c r="I18" s="12">
        <f>I7/$J7*100</f>
        <v>26.460970381612505</v>
      </c>
      <c r="J18" s="12">
        <f aca="true" t="shared" si="1" ref="J18:J23">SUM(G18:I18)</f>
        <v>100</v>
      </c>
      <c r="L18" s="12">
        <f>L7/$O7*100</f>
        <v>12.863701073308059</v>
      </c>
      <c r="M18" s="12">
        <f>M7/$O7*100</f>
        <v>62.895692371674905</v>
      </c>
      <c r="N18" s="12">
        <f>N7/$O7*100</f>
        <v>24.240606555017035</v>
      </c>
      <c r="O18" s="12">
        <f aca="true" t="shared" si="2" ref="O18:O23">SUM(L18:N18)</f>
        <v>100</v>
      </c>
    </row>
    <row r="19" spans="1:15" ht="12.75">
      <c r="A19" s="2" t="s">
        <v>1</v>
      </c>
      <c r="B19" s="12">
        <f aca="true" t="shared" si="3" ref="B19:D23">B8/$E8*100</f>
        <v>12.89267409303227</v>
      </c>
      <c r="C19" s="12">
        <f t="shared" si="3"/>
        <v>63.90419740169485</v>
      </c>
      <c r="D19" s="12">
        <f t="shared" si="3"/>
        <v>23.203128505272886</v>
      </c>
      <c r="E19" s="12">
        <f t="shared" si="0"/>
        <v>100.00000000000001</v>
      </c>
      <c r="F19" s="12"/>
      <c r="G19" s="12">
        <f aca="true" t="shared" si="4" ref="G19:I23">G8/$J8*100</f>
        <v>11.521240127626221</v>
      </c>
      <c r="H19" s="12">
        <f t="shared" si="4"/>
        <v>60.05837126307273</v>
      </c>
      <c r="I19" s="12">
        <f t="shared" si="4"/>
        <v>28.420388609301046</v>
      </c>
      <c r="J19" s="12">
        <f t="shared" si="1"/>
        <v>99.99999999999999</v>
      </c>
      <c r="L19" s="12">
        <f aca="true" t="shared" si="5" ref="L19:N23">L8/$O8*100</f>
        <v>12.187695492943176</v>
      </c>
      <c r="M19" s="12">
        <f t="shared" si="5"/>
        <v>61.927270188440986</v>
      </c>
      <c r="N19" s="12">
        <f t="shared" si="5"/>
        <v>25.885034318615833</v>
      </c>
      <c r="O19" s="12">
        <f t="shared" si="2"/>
        <v>100</v>
      </c>
    </row>
    <row r="20" spans="1:15" ht="12.75">
      <c r="A20" s="2" t="s">
        <v>2</v>
      </c>
      <c r="B20" s="12">
        <f t="shared" si="3"/>
        <v>11.756901629445856</v>
      </c>
      <c r="C20" s="12">
        <f t="shared" si="3"/>
        <v>62.796989475211916</v>
      </c>
      <c r="D20" s="12">
        <f t="shared" si="3"/>
        <v>25.446108895342228</v>
      </c>
      <c r="E20" s="12">
        <f t="shared" si="0"/>
        <v>100</v>
      </c>
      <c r="F20" s="12"/>
      <c r="G20" s="12">
        <f t="shared" si="4"/>
        <v>10.216185938788227</v>
      </c>
      <c r="H20" s="12">
        <f t="shared" si="4"/>
        <v>58.00190067404699</v>
      </c>
      <c r="I20" s="12">
        <f t="shared" si="4"/>
        <v>31.781913387164785</v>
      </c>
      <c r="J20" s="12">
        <f t="shared" si="1"/>
        <v>100</v>
      </c>
      <c r="L20" s="12">
        <f t="shared" si="5"/>
        <v>10.954167885384955</v>
      </c>
      <c r="M20" s="12">
        <f t="shared" si="5"/>
        <v>60.29868325959814</v>
      </c>
      <c r="N20" s="12">
        <f t="shared" si="5"/>
        <v>28.747148855016903</v>
      </c>
      <c r="O20" s="12">
        <f t="shared" si="2"/>
        <v>100</v>
      </c>
    </row>
    <row r="21" spans="1:15" ht="12.75">
      <c r="A21" s="2" t="s">
        <v>10</v>
      </c>
      <c r="B21" s="12">
        <f t="shared" si="3"/>
        <v>17.928624587429827</v>
      </c>
      <c r="C21" s="12">
        <f t="shared" si="3"/>
        <v>60.96184254198887</v>
      </c>
      <c r="D21" s="12">
        <f t="shared" si="3"/>
        <v>21.109532870581297</v>
      </c>
      <c r="E21" s="12">
        <f t="shared" si="0"/>
        <v>100</v>
      </c>
      <c r="F21" s="12"/>
      <c r="G21" s="12">
        <f t="shared" si="4"/>
        <v>15.627072542913774</v>
      </c>
      <c r="H21" s="12">
        <f t="shared" si="4"/>
        <v>58.76311204466268</v>
      </c>
      <c r="I21" s="12">
        <f t="shared" si="4"/>
        <v>25.609815412423547</v>
      </c>
      <c r="J21" s="12">
        <f t="shared" si="1"/>
        <v>100</v>
      </c>
      <c r="L21" s="12">
        <f t="shared" si="5"/>
        <v>16.72642608233604</v>
      </c>
      <c r="M21" s="12">
        <f t="shared" si="5"/>
        <v>59.81335210342246</v>
      </c>
      <c r="N21" s="12">
        <f t="shared" si="5"/>
        <v>23.460221814241503</v>
      </c>
      <c r="O21" s="12">
        <f t="shared" si="2"/>
        <v>100.00000000000001</v>
      </c>
    </row>
    <row r="22" spans="1:15" ht="12.75">
      <c r="A22" s="2" t="s">
        <v>3</v>
      </c>
      <c r="B22" s="12">
        <f t="shared" si="3"/>
        <v>19.52687956635543</v>
      </c>
      <c r="C22" s="12">
        <f t="shared" si="3"/>
        <v>63.251836527893815</v>
      </c>
      <c r="D22" s="12">
        <f t="shared" si="3"/>
        <v>17.221283905750763</v>
      </c>
      <c r="E22" s="12">
        <f t="shared" si="0"/>
        <v>100.00000000000001</v>
      </c>
      <c r="F22" s="12"/>
      <c r="G22" s="12">
        <f t="shared" si="4"/>
        <v>17.613133745180978</v>
      </c>
      <c r="H22" s="12">
        <f t="shared" si="4"/>
        <v>60.985100703119755</v>
      </c>
      <c r="I22" s="12">
        <f t="shared" si="4"/>
        <v>21.401765551699274</v>
      </c>
      <c r="J22" s="12">
        <f t="shared" si="1"/>
        <v>100</v>
      </c>
      <c r="L22" s="12">
        <f t="shared" si="5"/>
        <v>18.543836627205547</v>
      </c>
      <c r="M22" s="12">
        <f t="shared" si="5"/>
        <v>62.08747153082501</v>
      </c>
      <c r="N22" s="12">
        <f t="shared" si="5"/>
        <v>19.368691841969444</v>
      </c>
      <c r="O22" s="12">
        <f t="shared" si="2"/>
        <v>100</v>
      </c>
    </row>
    <row r="23" spans="1:15" ht="12.75">
      <c r="A23" s="3" t="s">
        <v>4</v>
      </c>
      <c r="B23" s="13">
        <f t="shared" si="3"/>
        <v>16.7469907927843</v>
      </c>
      <c r="C23" s="13">
        <f t="shared" si="3"/>
        <v>62.733200864479514</v>
      </c>
      <c r="D23" s="13">
        <f t="shared" si="3"/>
        <v>20.519808342736194</v>
      </c>
      <c r="E23" s="13">
        <f t="shared" si="0"/>
        <v>100.00000000000001</v>
      </c>
      <c r="F23" s="13"/>
      <c r="G23" s="13">
        <f t="shared" si="4"/>
        <v>14.88609836953539</v>
      </c>
      <c r="H23" s="13">
        <f t="shared" si="4"/>
        <v>59.861925050982364</v>
      </c>
      <c r="I23" s="13">
        <f t="shared" si="4"/>
        <v>25.251976579482243</v>
      </c>
      <c r="J23" s="13">
        <f t="shared" si="1"/>
        <v>100</v>
      </c>
      <c r="K23" s="14"/>
      <c r="L23" s="13">
        <f t="shared" si="5"/>
        <v>15.785169295445234</v>
      </c>
      <c r="M23" s="13">
        <f t="shared" si="5"/>
        <v>61.24915226085861</v>
      </c>
      <c r="N23" s="13">
        <f t="shared" si="5"/>
        <v>22.965678443696163</v>
      </c>
      <c r="O23" s="13">
        <f t="shared" si="2"/>
        <v>100</v>
      </c>
    </row>
    <row r="24" spans="1:6" ht="12.75">
      <c r="A24" s="8"/>
      <c r="B24" s="8"/>
      <c r="C24" s="8"/>
      <c r="D24" s="8"/>
      <c r="E24" s="8"/>
      <c r="F24" s="8"/>
    </row>
    <row r="25" ht="12.75">
      <c r="A25" s="4" t="s">
        <v>0</v>
      </c>
    </row>
    <row r="26" ht="12.75">
      <c r="A26" s="18" t="s">
        <v>17</v>
      </c>
    </row>
    <row r="27" spans="1:15" ht="12.75">
      <c r="A27" s="17"/>
      <c r="B27" s="6"/>
      <c r="C27" s="6"/>
      <c r="D27" s="6"/>
      <c r="G27" s="21"/>
      <c r="H27" s="21"/>
      <c r="I27" s="21"/>
      <c r="J27" s="21"/>
      <c r="L27" s="21"/>
      <c r="M27" s="21"/>
      <c r="N27" s="21"/>
      <c r="O27" s="21"/>
    </row>
  </sheetData>
  <sheetProtection/>
  <mergeCells count="11">
    <mergeCell ref="B5:E5"/>
    <mergeCell ref="A1:O1"/>
    <mergeCell ref="B16:E16"/>
    <mergeCell ref="A5:A6"/>
    <mergeCell ref="G5:J5"/>
    <mergeCell ref="G16:J16"/>
    <mergeCell ref="A16:A17"/>
    <mergeCell ref="L16:O16"/>
    <mergeCell ref="B3:O3"/>
    <mergeCell ref="B14:O14"/>
    <mergeCell ref="L5:O5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2020-02-18T15:54:12Z</cp:lastPrinted>
  <dcterms:created xsi:type="dcterms:W3CDTF">2009-05-07T10:20:54Z</dcterms:created>
  <dcterms:modified xsi:type="dcterms:W3CDTF">2021-03-22T14:26:05Z</dcterms:modified>
  <cp:category/>
  <cp:version/>
  <cp:contentType/>
  <cp:contentStatus/>
</cp:coreProperties>
</file>