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65" windowWidth="23655" windowHeight="16005" activeTab="0"/>
  </bookViews>
  <sheets>
    <sheet name="20.8" sheetId="1" r:id="rId1"/>
  </sheets>
  <definedNames>
    <definedName name="AOK_A_Anagrafica">#REF!</definedName>
    <definedName name="_xlnm.Print_Area" localSheetId="0">'20.8'!$A$1:$O$50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<sst xmlns="http://schemas.openxmlformats.org/spreadsheetml/2006/main" count="88" uniqueCount="28">
  <si>
    <t>A</t>
  </si>
  <si>
    <t>B1</t>
  </si>
  <si>
    <t>B2</t>
  </si>
  <si>
    <t>B3</t>
  </si>
  <si>
    <t>C1</t>
  </si>
  <si>
    <t>C2</t>
  </si>
  <si>
    <t>D</t>
  </si>
  <si>
    <t>REGIONE</t>
  </si>
  <si>
    <t>TOTALE</t>
  </si>
  <si>
    <t>Tempo pieno</t>
  </si>
  <si>
    <t>Tempo parziale</t>
  </si>
  <si>
    <t>MASCHI</t>
  </si>
  <si>
    <t>FEMMINE</t>
  </si>
  <si>
    <t>LIVELLO DI INQUADRAMENTO</t>
  </si>
  <si>
    <t>Altre figure</t>
  </si>
  <si>
    <t>COMUNI (b)</t>
  </si>
  <si>
    <t>ASSOCIAZIONE DEI COMUNI - CONSORZI (b)</t>
  </si>
  <si>
    <t>Dirigenti (c)</t>
  </si>
  <si>
    <t>(a) Dati al 31/12</t>
  </si>
  <si>
    <t>(c) Dato concernente tutti gli incarichi conferiti, ivi compresi esterni, fiduciari e segretari particolari</t>
  </si>
  <si>
    <t xml:space="preserve"> I dati possono non coincidere con quelli pubblicati nelle versioni precedenti dell'Annuario statistico a causa di alcune revisioni metodologiche alla fonte</t>
  </si>
  <si>
    <t>(d) Dato cumulativo relativo a tutti gli organici</t>
  </si>
  <si>
    <t>REGIONE (d)</t>
  </si>
  <si>
    <r>
      <t xml:space="preserve">Tavola 20.8 - Totale dipendenti per ente, genere, livello di inquadramento e orario - Valle d'Aosta - Anno 2019 </t>
    </r>
    <r>
      <rPr>
        <i/>
        <sz val="9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</si>
  <si>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RAVA - Presidenza della Regione - Segretario generale/Struttura enti locali e Dipartimento personale e organizzazione</t>
    </r>
  </si>
  <si>
    <t>UNITÉS DES COMMUNES VALDÔTAINES (b)</t>
  </si>
  <si>
    <t>UNITÉS DES COMMUNES VALDÔTAINES(b)</t>
  </si>
  <si>
    <t>(b) Tali dati non sono comprensivi delle figure professionali dei segretari degli enti locali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</si>
</sst>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23" fillId="25" borderId="0" xfId="0" applyFont="1" applyFill="1" applyBorder="1" applyAlignment="1">
      <alignment horizontal="center" vertical="center" wrapText="1"/>
    </xf>
    <xf numFmtId="169" fontId="23" fillId="25" borderId="0" xfId="0" applyNumberFormat="1" applyFont="1" applyFill="1" applyBorder="1" applyAlignment="1">
      <alignment horizontal="right" vertical="center"/>
    </xf>
    <xf numFmtId="169" fontId="24" fillId="25" borderId="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/>
    </xf>
    <xf numFmtId="3" fontId="24" fillId="25" borderId="0" xfId="0" applyNumberFormat="1" applyFont="1" applyFill="1" applyBorder="1" applyAlignment="1">
      <alignment horizontal="right" vertical="center"/>
    </xf>
    <xf numFmtId="3" fontId="23" fillId="25" borderId="0" xfId="0" applyNumberFormat="1" applyFont="1" applyFill="1" applyBorder="1" applyAlignment="1">
      <alignment horizontal="right" vertical="center"/>
    </xf>
    <xf numFmtId="169" fontId="24" fillId="25" borderId="10" xfId="0" applyNumberFormat="1" applyFont="1" applyFill="1" applyBorder="1" applyAlignment="1">
      <alignment horizontal="right" vertical="center"/>
    </xf>
    <xf numFmtId="3" fontId="23" fillId="25" borderId="0" xfId="0" applyNumberFormat="1" applyFont="1" applyFill="1" applyBorder="1" applyAlignment="1">
      <alignment horizontal="center" vertical="center"/>
    </xf>
    <xf numFmtId="3" fontId="24" fillId="25" borderId="0" xfId="0" applyNumberFormat="1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 wrapText="1"/>
    </xf>
    <xf numFmtId="0" fontId="23" fillId="25" borderId="0" xfId="0" applyNumberFormat="1" applyFont="1" applyFill="1" applyBorder="1" applyAlignment="1">
      <alignment horizontal="right" vertical="center"/>
    </xf>
    <xf numFmtId="0" fontId="23" fillId="25" borderId="0" xfId="0" applyFont="1" applyFill="1" applyBorder="1" applyAlignment="1">
      <alignment horizontal="left" vertical="center" wrapText="1" indent="2"/>
    </xf>
    <xf numFmtId="0" fontId="24" fillId="25" borderId="10" xfId="0" applyFont="1" applyFill="1" applyBorder="1" applyAlignment="1">
      <alignment horizontal="left" vertical="center" wrapText="1" indent="2"/>
    </xf>
    <xf numFmtId="0" fontId="0" fillId="25" borderId="0" xfId="0" applyFill="1" applyAlignment="1">
      <alignment vertical="center"/>
    </xf>
    <xf numFmtId="0" fontId="20" fillId="25" borderId="0" xfId="0" applyFont="1" applyFill="1" applyAlignment="1">
      <alignment/>
    </xf>
    <xf numFmtId="169" fontId="0" fillId="25" borderId="0" xfId="0" applyNumberFormat="1" applyFill="1" applyAlignment="1">
      <alignment/>
    </xf>
    <xf numFmtId="0" fontId="27" fillId="25" borderId="0" xfId="0" applyFont="1" applyFill="1" applyAlignment="1">
      <alignment/>
    </xf>
    <xf numFmtId="0" fontId="27" fillId="25" borderId="0" xfId="0" applyFont="1" applyFill="1" applyAlignment="1">
      <alignment vertical="center"/>
    </xf>
    <xf numFmtId="0" fontId="22" fillId="25" borderId="0" xfId="0" applyFont="1" applyFill="1" applyAlignment="1">
      <alignment horizontal="left"/>
    </xf>
    <xf numFmtId="0" fontId="23" fillId="25" borderId="11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 wrapText="1"/>
    </xf>
    <xf numFmtId="0" fontId="27" fillId="25" borderId="0" xfId="0" applyFont="1" applyFill="1" applyAlignment="1">
      <alignment wrapText="1"/>
    </xf>
    <xf numFmtId="0" fontId="0" fillId="25" borderId="0" xfId="0" applyFill="1" applyAlignment="1">
      <alignment/>
    </xf>
    <xf numFmtId="3" fontId="0" fillId="0" borderId="0" xfId="0" applyNumberFormat="1" applyAlignment="1">
      <alignment/>
    </xf>
    <xf numFmtId="0" fontId="29" fillId="24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SheetLayoutView="50" zoomScalePageLayoutView="0" workbookViewId="0" topLeftCell="A1">
      <selection activeCell="AD15" sqref="AD15:AD16"/>
    </sheetView>
  </sheetViews>
  <sheetFormatPr defaultColWidth="11.421875" defaultRowHeight="12.75"/>
  <cols>
    <col min="1" max="1" width="13.421875" style="7" customWidth="1"/>
    <col min="2" max="3" width="11.421875" style="7" customWidth="1"/>
    <col min="4" max="4" width="1.7109375" style="7" customWidth="1"/>
    <col min="5" max="6" width="11.421875" style="7" customWidth="1"/>
    <col min="7" max="7" width="1.7109375" style="7" customWidth="1"/>
    <col min="8" max="9" width="11.421875" style="7" customWidth="1"/>
    <col min="10" max="10" width="1.7109375" style="7" customWidth="1"/>
    <col min="11" max="12" width="11.421875" style="7" customWidth="1"/>
    <col min="13" max="13" width="1.7109375" style="7" customWidth="1"/>
    <col min="14" max="16" width="11.421875" style="7" customWidth="1"/>
    <col min="17" max="16384" width="11.421875" style="1" customWidth="1"/>
  </cols>
  <sheetData>
    <row r="1" spans="1:15" ht="12.7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2.75" customHeight="1"/>
    <row r="3" spans="1:15" ht="12.75" customHeight="1">
      <c r="A3" s="24" t="s">
        <v>13</v>
      </c>
      <c r="B3" s="26" t="s">
        <v>11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8.25" customHeight="1">
      <c r="A4" s="25"/>
      <c r="B4" s="27" t="s">
        <v>15</v>
      </c>
      <c r="C4" s="28"/>
      <c r="D4" s="13"/>
      <c r="E4" s="27" t="s">
        <v>25</v>
      </c>
      <c r="F4" s="28"/>
      <c r="G4" s="13"/>
      <c r="H4" s="27" t="s">
        <v>16</v>
      </c>
      <c r="I4" s="28"/>
      <c r="J4" s="13"/>
      <c r="K4" s="27" t="s">
        <v>7</v>
      </c>
      <c r="L4" s="28"/>
      <c r="M4" s="13"/>
      <c r="N4" s="27" t="s">
        <v>8</v>
      </c>
      <c r="O4" s="28"/>
    </row>
    <row r="5" spans="1:29" s="2" customFormat="1" ht="12.75" customHeight="1">
      <c r="A5" s="14"/>
      <c r="B5" s="4" t="s">
        <v>9</v>
      </c>
      <c r="C5" s="4" t="s">
        <v>10</v>
      </c>
      <c r="D5" s="4"/>
      <c r="E5" s="4" t="s">
        <v>9</v>
      </c>
      <c r="F5" s="4" t="s">
        <v>10</v>
      </c>
      <c r="G5" s="4"/>
      <c r="H5" s="4" t="s">
        <v>9</v>
      </c>
      <c r="I5" s="4" t="s">
        <v>10</v>
      </c>
      <c r="J5" s="4"/>
      <c r="K5" s="4" t="s">
        <v>9</v>
      </c>
      <c r="L5" s="4" t="s">
        <v>10</v>
      </c>
      <c r="M5" s="4"/>
      <c r="N5" s="4" t="s">
        <v>9</v>
      </c>
      <c r="O5" s="4" t="s">
        <v>10</v>
      </c>
      <c r="P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2.75" customHeight="1">
      <c r="A6" s="11" t="s">
        <v>0</v>
      </c>
      <c r="B6" s="5">
        <v>8</v>
      </c>
      <c r="C6" s="5">
        <v>7</v>
      </c>
      <c r="D6" s="4"/>
      <c r="E6" s="5">
        <v>9</v>
      </c>
      <c r="F6" s="5">
        <v>4</v>
      </c>
      <c r="G6" s="4"/>
      <c r="H6" s="5">
        <v>0</v>
      </c>
      <c r="I6" s="5">
        <v>0</v>
      </c>
      <c r="J6" s="4"/>
      <c r="K6" s="5">
        <v>25</v>
      </c>
      <c r="L6" s="5">
        <v>0</v>
      </c>
      <c r="M6" s="5"/>
      <c r="N6" s="5">
        <f>B6+E6+H6+K6</f>
        <v>42</v>
      </c>
      <c r="O6" s="5">
        <f>C6+F6+I6+L6</f>
        <v>11</v>
      </c>
      <c r="P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2.75" customHeight="1">
      <c r="A7" s="11" t="s">
        <v>1</v>
      </c>
      <c r="B7" s="5">
        <v>22</v>
      </c>
      <c r="C7" s="5">
        <v>3</v>
      </c>
      <c r="D7" s="4"/>
      <c r="E7" s="5">
        <v>3</v>
      </c>
      <c r="F7" s="5">
        <v>1</v>
      </c>
      <c r="G7" s="4"/>
      <c r="H7" s="5">
        <v>0</v>
      </c>
      <c r="I7" s="5">
        <v>0</v>
      </c>
      <c r="J7" s="4"/>
      <c r="K7" s="5">
        <v>37</v>
      </c>
      <c r="L7" s="5">
        <v>2</v>
      </c>
      <c r="M7" s="5"/>
      <c r="N7" s="5">
        <f aca="true" t="shared" si="0" ref="N7:N12">B7+E7+H7+K7</f>
        <v>62</v>
      </c>
      <c r="O7" s="5">
        <f aca="true" t="shared" si="1" ref="O7:O14">C7+F7+I7+L7</f>
        <v>6</v>
      </c>
      <c r="P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2.75" customHeight="1">
      <c r="A8" s="11" t="s">
        <v>2</v>
      </c>
      <c r="B8" s="5">
        <v>95</v>
      </c>
      <c r="C8" s="5">
        <v>5</v>
      </c>
      <c r="D8" s="4"/>
      <c r="E8" s="5">
        <v>17</v>
      </c>
      <c r="F8" s="5">
        <v>2</v>
      </c>
      <c r="G8" s="4"/>
      <c r="H8" s="5">
        <v>0</v>
      </c>
      <c r="I8" s="5">
        <v>0</v>
      </c>
      <c r="J8" s="4"/>
      <c r="K8" s="5">
        <v>253</v>
      </c>
      <c r="L8" s="5">
        <v>11</v>
      </c>
      <c r="M8" s="5"/>
      <c r="N8" s="5">
        <f t="shared" si="0"/>
        <v>365</v>
      </c>
      <c r="O8" s="5">
        <f t="shared" si="1"/>
        <v>18</v>
      </c>
      <c r="P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2.75" customHeight="1">
      <c r="A9" s="11" t="s">
        <v>3</v>
      </c>
      <c r="B9" s="5">
        <v>86</v>
      </c>
      <c r="C9" s="5">
        <v>2</v>
      </c>
      <c r="D9" s="4"/>
      <c r="E9" s="5">
        <v>2</v>
      </c>
      <c r="F9" s="5">
        <v>1</v>
      </c>
      <c r="G9" s="4"/>
      <c r="H9" s="5">
        <v>0</v>
      </c>
      <c r="I9" s="5">
        <v>0</v>
      </c>
      <c r="J9" s="4"/>
      <c r="K9" s="5">
        <v>167</v>
      </c>
      <c r="L9" s="5">
        <v>0</v>
      </c>
      <c r="M9" s="5"/>
      <c r="N9" s="5">
        <f t="shared" si="0"/>
        <v>255</v>
      </c>
      <c r="O9" s="5">
        <f t="shared" si="1"/>
        <v>3</v>
      </c>
      <c r="P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5" ht="12.75" customHeight="1">
      <c r="A10" s="11" t="s">
        <v>4</v>
      </c>
      <c r="B10" s="5">
        <v>85</v>
      </c>
      <c r="C10" s="5">
        <v>7</v>
      </c>
      <c r="D10" s="4"/>
      <c r="E10" s="5">
        <v>1</v>
      </c>
      <c r="F10" s="5">
        <v>0</v>
      </c>
      <c r="G10" s="4"/>
      <c r="H10" s="5">
        <v>0</v>
      </c>
      <c r="I10" s="5">
        <v>0</v>
      </c>
      <c r="J10" s="4"/>
      <c r="K10" s="5">
        <v>74</v>
      </c>
      <c r="L10" s="5">
        <v>2</v>
      </c>
      <c r="M10" s="5"/>
      <c r="N10" s="5">
        <f t="shared" si="0"/>
        <v>160</v>
      </c>
      <c r="O10" s="5">
        <f t="shared" si="1"/>
        <v>9</v>
      </c>
    </row>
    <row r="11" spans="1:15" ht="12.75" customHeight="1">
      <c r="A11" s="11" t="s">
        <v>5</v>
      </c>
      <c r="B11" s="5">
        <v>106</v>
      </c>
      <c r="C11" s="5">
        <v>8</v>
      </c>
      <c r="D11" s="4"/>
      <c r="E11" s="5">
        <v>26</v>
      </c>
      <c r="F11" s="5">
        <v>0</v>
      </c>
      <c r="G11" s="4"/>
      <c r="H11" s="5">
        <v>1</v>
      </c>
      <c r="I11" s="5">
        <v>1</v>
      </c>
      <c r="J11" s="4"/>
      <c r="K11" s="5">
        <v>289</v>
      </c>
      <c r="L11" s="5">
        <v>32</v>
      </c>
      <c r="M11" s="5"/>
      <c r="N11" s="5">
        <f t="shared" si="0"/>
        <v>422</v>
      </c>
      <c r="O11" s="5">
        <f t="shared" si="1"/>
        <v>41</v>
      </c>
    </row>
    <row r="12" spans="1:15" ht="12.75" customHeight="1">
      <c r="A12" s="11" t="s">
        <v>6</v>
      </c>
      <c r="B12" s="5">
        <v>56</v>
      </c>
      <c r="C12" s="5">
        <v>5</v>
      </c>
      <c r="D12" s="4"/>
      <c r="E12" s="5">
        <v>11</v>
      </c>
      <c r="F12" s="5">
        <v>1</v>
      </c>
      <c r="G12" s="4"/>
      <c r="H12" s="5">
        <v>0</v>
      </c>
      <c r="I12" s="5">
        <v>0</v>
      </c>
      <c r="J12" s="4"/>
      <c r="K12" s="5">
        <v>134</v>
      </c>
      <c r="L12" s="5">
        <v>10</v>
      </c>
      <c r="M12" s="5"/>
      <c r="N12" s="5">
        <f t="shared" si="0"/>
        <v>201</v>
      </c>
      <c r="O12" s="5">
        <f t="shared" si="1"/>
        <v>16</v>
      </c>
    </row>
    <row r="13" spans="1:15" ht="12.75" customHeight="1">
      <c r="A13" s="11" t="s">
        <v>14</v>
      </c>
      <c r="B13" s="5">
        <v>0</v>
      </c>
      <c r="C13" s="5">
        <v>0</v>
      </c>
      <c r="D13" s="4"/>
      <c r="E13" s="5">
        <v>0</v>
      </c>
      <c r="F13" s="5">
        <v>0</v>
      </c>
      <c r="G13" s="4"/>
      <c r="H13" s="5">
        <v>0</v>
      </c>
      <c r="I13" s="5">
        <v>0</v>
      </c>
      <c r="J13" s="4"/>
      <c r="K13" s="5">
        <v>10</v>
      </c>
      <c r="L13" s="5">
        <v>0</v>
      </c>
      <c r="M13" s="5"/>
      <c r="N13" s="5">
        <f>B13+E13+H13+K13</f>
        <v>10</v>
      </c>
      <c r="O13" s="5">
        <f t="shared" si="1"/>
        <v>0</v>
      </c>
    </row>
    <row r="14" spans="1:15" ht="12.75" customHeight="1">
      <c r="A14" s="11" t="s">
        <v>17</v>
      </c>
      <c r="B14" s="5">
        <v>4</v>
      </c>
      <c r="C14" s="5">
        <v>0</v>
      </c>
      <c r="D14" s="4"/>
      <c r="E14" s="5">
        <v>1</v>
      </c>
      <c r="F14" s="5">
        <v>0</v>
      </c>
      <c r="G14" s="4"/>
      <c r="H14" s="5">
        <v>0</v>
      </c>
      <c r="I14" s="5">
        <v>0</v>
      </c>
      <c r="J14" s="4"/>
      <c r="K14" s="5">
        <v>67</v>
      </c>
      <c r="L14" s="5">
        <v>0</v>
      </c>
      <c r="M14" s="5"/>
      <c r="N14" s="5">
        <f>B14+E14+H14+K14</f>
        <v>72</v>
      </c>
      <c r="O14" s="5">
        <f t="shared" si="1"/>
        <v>0</v>
      </c>
    </row>
    <row r="15" spans="1:16" ht="12.75" customHeight="1">
      <c r="A15" s="12" t="s">
        <v>8</v>
      </c>
      <c r="B15" s="6">
        <f>SUM(B6:B14)</f>
        <v>462</v>
      </c>
      <c r="C15" s="6">
        <f>SUM(C6:C14)</f>
        <v>37</v>
      </c>
      <c r="D15" s="6"/>
      <c r="E15" s="6">
        <f>SUM(E6:E14)</f>
        <v>70</v>
      </c>
      <c r="F15" s="6">
        <f>SUM(F6:F14)</f>
        <v>9</v>
      </c>
      <c r="G15" s="6"/>
      <c r="H15" s="6">
        <f>SUM(H6:H14)</f>
        <v>1</v>
      </c>
      <c r="I15" s="6">
        <f>SUM(I6:I14)</f>
        <v>1</v>
      </c>
      <c r="J15" s="6"/>
      <c r="K15" s="6">
        <f>SUM(K6:K14)</f>
        <v>1056</v>
      </c>
      <c r="L15" s="6">
        <f>SUM(L6:L14)</f>
        <v>57</v>
      </c>
      <c r="M15" s="6"/>
      <c r="N15" s="6">
        <f>SUM(N6:N14)</f>
        <v>1589</v>
      </c>
      <c r="O15" s="6">
        <f>SUM(O6:O14)</f>
        <v>104</v>
      </c>
      <c r="P15" s="20"/>
    </row>
    <row r="16" spans="1:15" ht="12.75" customHeight="1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 customHeight="1">
      <c r="A17" s="24" t="s">
        <v>13</v>
      </c>
      <c r="B17" s="26" t="s">
        <v>12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38.25" customHeight="1">
      <c r="A18" s="25"/>
      <c r="B18" s="27" t="s">
        <v>15</v>
      </c>
      <c r="C18" s="28"/>
      <c r="D18" s="13"/>
      <c r="E18" s="27" t="s">
        <v>26</v>
      </c>
      <c r="F18" s="28"/>
      <c r="G18" s="13"/>
      <c r="H18" s="27" t="s">
        <v>16</v>
      </c>
      <c r="I18" s="28"/>
      <c r="J18" s="13"/>
      <c r="K18" s="27" t="s">
        <v>7</v>
      </c>
      <c r="L18" s="28"/>
      <c r="M18" s="13"/>
      <c r="N18" s="27" t="s">
        <v>8</v>
      </c>
      <c r="O18" s="28"/>
    </row>
    <row r="19" spans="1:15" ht="12.75">
      <c r="A19" s="14"/>
      <c r="B19" s="4" t="s">
        <v>9</v>
      </c>
      <c r="C19" s="4" t="s">
        <v>10</v>
      </c>
      <c r="D19" s="4"/>
      <c r="E19" s="4" t="s">
        <v>9</v>
      </c>
      <c r="F19" s="4" t="s">
        <v>10</v>
      </c>
      <c r="G19" s="4"/>
      <c r="H19" s="4" t="s">
        <v>9</v>
      </c>
      <c r="I19" s="4" t="s">
        <v>10</v>
      </c>
      <c r="J19" s="4"/>
      <c r="K19" s="4" t="s">
        <v>9</v>
      </c>
      <c r="L19" s="4" t="s">
        <v>10</v>
      </c>
      <c r="M19" s="4"/>
      <c r="N19" s="4" t="s">
        <v>9</v>
      </c>
      <c r="O19" s="4" t="s">
        <v>10</v>
      </c>
    </row>
    <row r="20" spans="1:15" ht="12.75">
      <c r="A20" s="11" t="s">
        <v>0</v>
      </c>
      <c r="B20" s="5">
        <v>59</v>
      </c>
      <c r="C20" s="5">
        <v>15</v>
      </c>
      <c r="D20" s="5"/>
      <c r="E20" s="5">
        <v>53</v>
      </c>
      <c r="F20" s="5">
        <v>15</v>
      </c>
      <c r="G20" s="5"/>
      <c r="H20" s="5">
        <v>0</v>
      </c>
      <c r="I20" s="5">
        <v>0</v>
      </c>
      <c r="J20" s="5"/>
      <c r="K20" s="5">
        <v>169</v>
      </c>
      <c r="L20" s="5">
        <v>29</v>
      </c>
      <c r="M20" s="5"/>
      <c r="N20" s="5">
        <f>B20+E20+H20+K20</f>
        <v>281</v>
      </c>
      <c r="O20" s="5">
        <f>C20+F20+I20+L20</f>
        <v>59</v>
      </c>
    </row>
    <row r="21" spans="1:15" ht="12.75">
      <c r="A21" s="11" t="s">
        <v>1</v>
      </c>
      <c r="B21" s="5">
        <v>2</v>
      </c>
      <c r="C21" s="5">
        <v>9</v>
      </c>
      <c r="D21" s="5"/>
      <c r="E21" s="5">
        <v>7</v>
      </c>
      <c r="F21" s="5">
        <v>7</v>
      </c>
      <c r="G21" s="5"/>
      <c r="H21" s="5">
        <v>0</v>
      </c>
      <c r="I21" s="5">
        <v>0</v>
      </c>
      <c r="J21" s="5"/>
      <c r="K21" s="5">
        <v>5</v>
      </c>
      <c r="L21" s="5">
        <v>0</v>
      </c>
      <c r="M21" s="5"/>
      <c r="N21" s="5">
        <f aca="true" t="shared" si="2" ref="N21:N28">B21+E21+H21+K21</f>
        <v>14</v>
      </c>
      <c r="O21" s="5">
        <f aca="true" t="shared" si="3" ref="O21:O28">C21+F21+I21+L21</f>
        <v>16</v>
      </c>
    </row>
    <row r="22" spans="1:15" ht="12.75">
      <c r="A22" s="11" t="s">
        <v>2</v>
      </c>
      <c r="B22" s="5">
        <v>68</v>
      </c>
      <c r="C22" s="5">
        <v>23</v>
      </c>
      <c r="D22" s="5"/>
      <c r="E22" s="5">
        <v>333</v>
      </c>
      <c r="F22" s="5">
        <v>118</v>
      </c>
      <c r="G22" s="5"/>
      <c r="H22" s="5">
        <v>0</v>
      </c>
      <c r="I22" s="5">
        <v>0</v>
      </c>
      <c r="J22" s="5"/>
      <c r="K22" s="5">
        <v>322</v>
      </c>
      <c r="L22" s="5">
        <v>130</v>
      </c>
      <c r="M22" s="5"/>
      <c r="N22" s="5">
        <f t="shared" si="2"/>
        <v>723</v>
      </c>
      <c r="O22" s="5">
        <f t="shared" si="3"/>
        <v>271</v>
      </c>
    </row>
    <row r="23" spans="1:15" ht="12.75">
      <c r="A23" s="11" t="s">
        <v>3</v>
      </c>
      <c r="B23" s="5">
        <v>0</v>
      </c>
      <c r="C23" s="5">
        <v>0</v>
      </c>
      <c r="D23" s="5"/>
      <c r="E23" s="5">
        <v>0</v>
      </c>
      <c r="F23" s="5">
        <v>0</v>
      </c>
      <c r="G23" s="5"/>
      <c r="H23" s="5">
        <v>0</v>
      </c>
      <c r="I23" s="5">
        <v>0</v>
      </c>
      <c r="J23" s="5"/>
      <c r="K23" s="5">
        <v>17</v>
      </c>
      <c r="L23" s="5">
        <v>0</v>
      </c>
      <c r="M23" s="5"/>
      <c r="N23" s="5">
        <f t="shared" si="2"/>
        <v>17</v>
      </c>
      <c r="O23" s="5">
        <f t="shared" si="3"/>
        <v>0</v>
      </c>
    </row>
    <row r="24" spans="1:15" ht="12.75">
      <c r="A24" s="11" t="s">
        <v>4</v>
      </c>
      <c r="B24" s="5">
        <v>87</v>
      </c>
      <c r="C24" s="5">
        <v>43</v>
      </c>
      <c r="D24" s="5"/>
      <c r="E24" s="5">
        <v>8</v>
      </c>
      <c r="F24" s="5">
        <v>7</v>
      </c>
      <c r="G24" s="5"/>
      <c r="H24" s="5">
        <v>1</v>
      </c>
      <c r="I24" s="5">
        <v>0</v>
      </c>
      <c r="J24" s="5"/>
      <c r="K24" s="5">
        <v>18</v>
      </c>
      <c r="L24" s="5">
        <v>5</v>
      </c>
      <c r="M24" s="5"/>
      <c r="N24" s="5">
        <f t="shared" si="2"/>
        <v>114</v>
      </c>
      <c r="O24" s="5">
        <f t="shared" si="3"/>
        <v>55</v>
      </c>
    </row>
    <row r="25" spans="1:17" ht="12.75">
      <c r="A25" s="11" t="s">
        <v>5</v>
      </c>
      <c r="B25" s="5">
        <v>220</v>
      </c>
      <c r="C25" s="5">
        <v>71</v>
      </c>
      <c r="D25" s="5"/>
      <c r="E25" s="5">
        <v>72</v>
      </c>
      <c r="F25" s="5">
        <v>36</v>
      </c>
      <c r="G25" s="5"/>
      <c r="H25" s="5">
        <v>2</v>
      </c>
      <c r="I25" s="5">
        <v>1</v>
      </c>
      <c r="J25" s="5"/>
      <c r="K25" s="5">
        <v>310</v>
      </c>
      <c r="L25" s="5">
        <v>134</v>
      </c>
      <c r="M25" s="5"/>
      <c r="N25" s="5">
        <f t="shared" si="2"/>
        <v>604</v>
      </c>
      <c r="O25" s="5">
        <f t="shared" si="3"/>
        <v>242</v>
      </c>
      <c r="Q25" s="33"/>
    </row>
    <row r="26" spans="1:15" ht="12.75">
      <c r="A26" s="11" t="s">
        <v>6</v>
      </c>
      <c r="B26" s="5">
        <v>86</v>
      </c>
      <c r="C26" s="5">
        <v>18</v>
      </c>
      <c r="D26" s="5"/>
      <c r="E26" s="5">
        <v>29</v>
      </c>
      <c r="F26" s="5">
        <v>6</v>
      </c>
      <c r="G26" s="5"/>
      <c r="H26" s="5">
        <v>2</v>
      </c>
      <c r="I26" s="5">
        <v>0</v>
      </c>
      <c r="J26" s="5"/>
      <c r="K26" s="5">
        <v>217</v>
      </c>
      <c r="L26" s="5">
        <v>52</v>
      </c>
      <c r="M26" s="5"/>
      <c r="N26" s="5">
        <f t="shared" si="2"/>
        <v>334</v>
      </c>
      <c r="O26" s="5">
        <f t="shared" si="3"/>
        <v>76</v>
      </c>
    </row>
    <row r="27" spans="1:15" ht="12.75">
      <c r="A27" s="11" t="s">
        <v>14</v>
      </c>
      <c r="B27" s="5">
        <v>0</v>
      </c>
      <c r="C27" s="5">
        <v>0</v>
      </c>
      <c r="D27" s="5"/>
      <c r="E27" s="5">
        <v>0</v>
      </c>
      <c r="F27" s="5">
        <v>0</v>
      </c>
      <c r="G27" s="5"/>
      <c r="H27" s="5">
        <v>0</v>
      </c>
      <c r="I27" s="5">
        <v>0</v>
      </c>
      <c r="J27" s="5"/>
      <c r="K27" s="5">
        <v>11</v>
      </c>
      <c r="L27" s="5">
        <v>6</v>
      </c>
      <c r="M27" s="5"/>
      <c r="N27" s="5">
        <f t="shared" si="2"/>
        <v>11</v>
      </c>
      <c r="O27" s="5">
        <f t="shared" si="3"/>
        <v>6</v>
      </c>
    </row>
    <row r="28" spans="1:15" ht="12.75">
      <c r="A28" s="11" t="s">
        <v>17</v>
      </c>
      <c r="B28" s="5">
        <v>3</v>
      </c>
      <c r="C28" s="5">
        <v>0</v>
      </c>
      <c r="D28" s="5"/>
      <c r="E28" s="5">
        <v>1</v>
      </c>
      <c r="F28" s="5">
        <v>0</v>
      </c>
      <c r="G28" s="5"/>
      <c r="H28" s="5">
        <v>0</v>
      </c>
      <c r="I28" s="5">
        <v>0</v>
      </c>
      <c r="J28" s="5"/>
      <c r="K28" s="32">
        <v>34</v>
      </c>
      <c r="L28" s="5">
        <v>0</v>
      </c>
      <c r="M28" s="5"/>
      <c r="N28" s="5">
        <f t="shared" si="2"/>
        <v>38</v>
      </c>
      <c r="O28" s="5">
        <f t="shared" si="3"/>
        <v>0</v>
      </c>
    </row>
    <row r="29" spans="1:16" ht="12.75">
      <c r="A29" s="12" t="s">
        <v>8</v>
      </c>
      <c r="B29" s="6">
        <f>SUM(B20:B28)</f>
        <v>525</v>
      </c>
      <c r="C29" s="6">
        <f>SUM(C20:C28)</f>
        <v>179</v>
      </c>
      <c r="D29" s="6"/>
      <c r="E29" s="6">
        <f>SUM(E20:E28)</f>
        <v>503</v>
      </c>
      <c r="F29" s="6">
        <f>SUM(F20:F28)</f>
        <v>189</v>
      </c>
      <c r="G29" s="6"/>
      <c r="H29" s="6">
        <f>SUM(H20:H28)</f>
        <v>5</v>
      </c>
      <c r="I29" s="6">
        <f>SUM(I20:I28)</f>
        <v>1</v>
      </c>
      <c r="J29" s="6"/>
      <c r="K29" s="6">
        <f>SUM(K20:K28)</f>
        <v>1103</v>
      </c>
      <c r="L29" s="6">
        <f>SUM(L20:L28)</f>
        <v>356</v>
      </c>
      <c r="M29" s="6"/>
      <c r="N29" s="6">
        <f>SUM(N20:N28)</f>
        <v>2136</v>
      </c>
      <c r="O29" s="6">
        <f>SUM(O20:O28)</f>
        <v>725</v>
      </c>
      <c r="P29" s="20"/>
    </row>
    <row r="30" spans="1:15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5"/>
    </row>
    <row r="31" spans="1:15" ht="12.75" customHeight="1">
      <c r="A31" s="24" t="s">
        <v>13</v>
      </c>
      <c r="B31" s="26" t="s">
        <v>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38.25" customHeight="1">
      <c r="A32" s="25"/>
      <c r="B32" s="27" t="s">
        <v>15</v>
      </c>
      <c r="C32" s="28"/>
      <c r="D32" s="13"/>
      <c r="E32" s="27" t="s">
        <v>25</v>
      </c>
      <c r="F32" s="28"/>
      <c r="G32" s="13"/>
      <c r="H32" s="27" t="s">
        <v>16</v>
      </c>
      <c r="I32" s="28"/>
      <c r="J32" s="13"/>
      <c r="K32" s="27" t="s">
        <v>22</v>
      </c>
      <c r="L32" s="28"/>
      <c r="M32" s="13"/>
      <c r="N32" s="27" t="s">
        <v>8</v>
      </c>
      <c r="O32" s="28"/>
    </row>
    <row r="33" spans="1:15" ht="12.75">
      <c r="A33" s="14"/>
      <c r="B33" s="4" t="s">
        <v>9</v>
      </c>
      <c r="C33" s="4" t="s">
        <v>10</v>
      </c>
      <c r="D33" s="4"/>
      <c r="E33" s="4" t="s">
        <v>9</v>
      </c>
      <c r="F33" s="4" t="s">
        <v>10</v>
      </c>
      <c r="G33" s="4"/>
      <c r="H33" s="4" t="s">
        <v>9</v>
      </c>
      <c r="I33" s="4" t="s">
        <v>10</v>
      </c>
      <c r="J33" s="4"/>
      <c r="K33" s="4" t="s">
        <v>9</v>
      </c>
      <c r="L33" s="4" t="s">
        <v>10</v>
      </c>
      <c r="M33" s="4"/>
      <c r="N33" s="4" t="s">
        <v>9</v>
      </c>
      <c r="O33" s="4" t="s">
        <v>10</v>
      </c>
    </row>
    <row r="34" spans="1:15" ht="12.75">
      <c r="A34" s="16" t="s">
        <v>0</v>
      </c>
      <c r="B34" s="5">
        <f aca="true" t="shared" si="4" ref="B34:C40">B6+B20</f>
        <v>67</v>
      </c>
      <c r="C34" s="5">
        <f t="shared" si="4"/>
        <v>22</v>
      </c>
      <c r="D34" s="5"/>
      <c r="E34" s="5">
        <f aca="true" t="shared" si="5" ref="E34:F40">E6+E20</f>
        <v>62</v>
      </c>
      <c r="F34" s="5">
        <f t="shared" si="5"/>
        <v>19</v>
      </c>
      <c r="G34" s="5"/>
      <c r="H34" s="5">
        <f aca="true" t="shared" si="6" ref="H34:I40">H6+H20</f>
        <v>0</v>
      </c>
      <c r="I34" s="5">
        <f t="shared" si="6"/>
        <v>0</v>
      </c>
      <c r="J34" s="5"/>
      <c r="K34" s="5">
        <f aca="true" t="shared" si="7" ref="K34:L42">K6+K20</f>
        <v>194</v>
      </c>
      <c r="L34" s="5">
        <f t="shared" si="7"/>
        <v>29</v>
      </c>
      <c r="M34" s="5"/>
      <c r="N34" s="5">
        <f>B34+E34+H34+K34</f>
        <v>323</v>
      </c>
      <c r="O34" s="5">
        <f>C34+F34+I34+L34</f>
        <v>70</v>
      </c>
    </row>
    <row r="35" spans="1:15" ht="12.75">
      <c r="A35" s="16" t="s">
        <v>1</v>
      </c>
      <c r="B35" s="5">
        <f aca="true" t="shared" si="8" ref="B35:B40">B7+B21</f>
        <v>24</v>
      </c>
      <c r="C35" s="5">
        <f t="shared" si="4"/>
        <v>12</v>
      </c>
      <c r="D35" s="5"/>
      <c r="E35" s="5">
        <f t="shared" si="5"/>
        <v>10</v>
      </c>
      <c r="F35" s="5">
        <f t="shared" si="5"/>
        <v>8</v>
      </c>
      <c r="G35" s="5"/>
      <c r="H35" s="5">
        <f t="shared" si="6"/>
        <v>0</v>
      </c>
      <c r="I35" s="5">
        <f t="shared" si="6"/>
        <v>0</v>
      </c>
      <c r="J35" s="5"/>
      <c r="K35" s="5">
        <f t="shared" si="7"/>
        <v>42</v>
      </c>
      <c r="L35" s="5">
        <f t="shared" si="7"/>
        <v>2</v>
      </c>
      <c r="M35" s="5"/>
      <c r="N35" s="5">
        <f aca="true" t="shared" si="9" ref="N35:N42">B35+E35+H35+K35</f>
        <v>76</v>
      </c>
      <c r="O35" s="5">
        <f aca="true" t="shared" si="10" ref="O35:O42">C35+F35+I35+L35</f>
        <v>22</v>
      </c>
    </row>
    <row r="36" spans="1:15" ht="12.75">
      <c r="A36" s="16" t="s">
        <v>2</v>
      </c>
      <c r="B36" s="5">
        <f t="shared" si="8"/>
        <v>163</v>
      </c>
      <c r="C36" s="5">
        <f t="shared" si="4"/>
        <v>28</v>
      </c>
      <c r="D36" s="5"/>
      <c r="E36" s="5">
        <f t="shared" si="5"/>
        <v>350</v>
      </c>
      <c r="F36" s="5">
        <f t="shared" si="5"/>
        <v>120</v>
      </c>
      <c r="G36" s="5"/>
      <c r="H36" s="5">
        <f t="shared" si="6"/>
        <v>0</v>
      </c>
      <c r="I36" s="5">
        <f t="shared" si="6"/>
        <v>0</v>
      </c>
      <c r="J36" s="5"/>
      <c r="K36" s="5">
        <f t="shared" si="7"/>
        <v>575</v>
      </c>
      <c r="L36" s="5">
        <f t="shared" si="7"/>
        <v>141</v>
      </c>
      <c r="M36" s="5"/>
      <c r="N36" s="5">
        <f t="shared" si="9"/>
        <v>1088</v>
      </c>
      <c r="O36" s="5">
        <f t="shared" si="10"/>
        <v>289</v>
      </c>
    </row>
    <row r="37" spans="1:15" ht="12.75">
      <c r="A37" s="16" t="s">
        <v>3</v>
      </c>
      <c r="B37" s="5">
        <f t="shared" si="8"/>
        <v>86</v>
      </c>
      <c r="C37" s="5">
        <f t="shared" si="4"/>
        <v>2</v>
      </c>
      <c r="D37" s="5"/>
      <c r="E37" s="5">
        <f t="shared" si="5"/>
        <v>2</v>
      </c>
      <c r="F37" s="5">
        <f t="shared" si="5"/>
        <v>1</v>
      </c>
      <c r="G37" s="5"/>
      <c r="H37" s="5">
        <f t="shared" si="6"/>
        <v>0</v>
      </c>
      <c r="I37" s="5">
        <f t="shared" si="6"/>
        <v>0</v>
      </c>
      <c r="J37" s="5"/>
      <c r="K37" s="5">
        <f t="shared" si="7"/>
        <v>184</v>
      </c>
      <c r="L37" s="5">
        <f t="shared" si="7"/>
        <v>0</v>
      </c>
      <c r="M37" s="5"/>
      <c r="N37" s="5">
        <f t="shared" si="9"/>
        <v>272</v>
      </c>
      <c r="O37" s="5">
        <f t="shared" si="10"/>
        <v>3</v>
      </c>
    </row>
    <row r="38" spans="1:15" ht="12.75">
      <c r="A38" s="16" t="s">
        <v>4</v>
      </c>
      <c r="B38" s="5">
        <f t="shared" si="8"/>
        <v>172</v>
      </c>
      <c r="C38" s="5">
        <f t="shared" si="4"/>
        <v>50</v>
      </c>
      <c r="D38" s="5"/>
      <c r="E38" s="5">
        <f t="shared" si="5"/>
        <v>9</v>
      </c>
      <c r="F38" s="5">
        <f t="shared" si="5"/>
        <v>7</v>
      </c>
      <c r="G38" s="5"/>
      <c r="H38" s="5">
        <f t="shared" si="6"/>
        <v>1</v>
      </c>
      <c r="I38" s="5">
        <f t="shared" si="6"/>
        <v>0</v>
      </c>
      <c r="J38" s="5"/>
      <c r="K38" s="5">
        <f t="shared" si="7"/>
        <v>92</v>
      </c>
      <c r="L38" s="5">
        <f t="shared" si="7"/>
        <v>7</v>
      </c>
      <c r="M38" s="5"/>
      <c r="N38" s="5">
        <f t="shared" si="9"/>
        <v>274</v>
      </c>
      <c r="O38" s="5">
        <f t="shared" si="10"/>
        <v>64</v>
      </c>
    </row>
    <row r="39" spans="1:15" ht="12.75">
      <c r="A39" s="16" t="s">
        <v>5</v>
      </c>
      <c r="B39" s="5">
        <f t="shared" si="8"/>
        <v>326</v>
      </c>
      <c r="C39" s="5">
        <f t="shared" si="4"/>
        <v>79</v>
      </c>
      <c r="D39" s="5"/>
      <c r="E39" s="5">
        <f t="shared" si="5"/>
        <v>98</v>
      </c>
      <c r="F39" s="5">
        <f t="shared" si="5"/>
        <v>36</v>
      </c>
      <c r="G39" s="5"/>
      <c r="H39" s="5">
        <f t="shared" si="6"/>
        <v>3</v>
      </c>
      <c r="I39" s="5">
        <f t="shared" si="6"/>
        <v>2</v>
      </c>
      <c r="J39" s="5"/>
      <c r="K39" s="5">
        <f t="shared" si="7"/>
        <v>599</v>
      </c>
      <c r="L39" s="5">
        <f t="shared" si="7"/>
        <v>166</v>
      </c>
      <c r="M39" s="5"/>
      <c r="N39" s="5">
        <f t="shared" si="9"/>
        <v>1026</v>
      </c>
      <c r="O39" s="5">
        <f t="shared" si="10"/>
        <v>283</v>
      </c>
    </row>
    <row r="40" spans="1:15" ht="12.75">
      <c r="A40" s="16" t="s">
        <v>6</v>
      </c>
      <c r="B40" s="5">
        <f t="shared" si="8"/>
        <v>142</v>
      </c>
      <c r="C40" s="5">
        <f t="shared" si="4"/>
        <v>23</v>
      </c>
      <c r="D40" s="5"/>
      <c r="E40" s="5">
        <f t="shared" si="5"/>
        <v>40</v>
      </c>
      <c r="F40" s="5">
        <f t="shared" si="5"/>
        <v>7</v>
      </c>
      <c r="G40" s="5"/>
      <c r="H40" s="5">
        <f t="shared" si="6"/>
        <v>2</v>
      </c>
      <c r="I40" s="5">
        <f t="shared" si="6"/>
        <v>0</v>
      </c>
      <c r="J40" s="5"/>
      <c r="K40" s="5">
        <f t="shared" si="7"/>
        <v>351</v>
      </c>
      <c r="L40" s="5">
        <f t="shared" si="7"/>
        <v>62</v>
      </c>
      <c r="M40" s="5"/>
      <c r="N40" s="5">
        <f t="shared" si="9"/>
        <v>535</v>
      </c>
      <c r="O40" s="5">
        <f t="shared" si="10"/>
        <v>92</v>
      </c>
    </row>
    <row r="41" spans="1:15" ht="12.75">
      <c r="A41" s="11" t="s">
        <v>14</v>
      </c>
      <c r="B41" s="5">
        <v>0</v>
      </c>
      <c r="C41" s="5">
        <v>0</v>
      </c>
      <c r="D41" s="5"/>
      <c r="E41" s="5">
        <v>0</v>
      </c>
      <c r="F41" s="5">
        <v>0</v>
      </c>
      <c r="G41" s="5"/>
      <c r="H41" s="5">
        <v>0</v>
      </c>
      <c r="I41" s="5">
        <v>0</v>
      </c>
      <c r="J41" s="5"/>
      <c r="K41" s="5">
        <f>K13+K27</f>
        <v>21</v>
      </c>
      <c r="L41" s="5">
        <f t="shared" si="7"/>
        <v>6</v>
      </c>
      <c r="M41" s="5">
        <f>M13+M27</f>
        <v>0</v>
      </c>
      <c r="N41" s="5">
        <f t="shared" si="9"/>
        <v>21</v>
      </c>
      <c r="O41" s="5">
        <f t="shared" si="10"/>
        <v>6</v>
      </c>
    </row>
    <row r="42" spans="1:15" ht="12.75">
      <c r="A42" s="11" t="s">
        <v>17</v>
      </c>
      <c r="B42" s="5">
        <f>B14+B28</f>
        <v>7</v>
      </c>
      <c r="C42" s="5">
        <f>C14+C28</f>
        <v>0</v>
      </c>
      <c r="D42" s="5"/>
      <c r="E42" s="5">
        <f>E14+E28</f>
        <v>2</v>
      </c>
      <c r="F42" s="5">
        <f>F14+F28</f>
        <v>0</v>
      </c>
      <c r="G42" s="5"/>
      <c r="H42" s="5">
        <f>H14+H28</f>
        <v>0</v>
      </c>
      <c r="I42" s="5">
        <f>I14+I28</f>
        <v>0</v>
      </c>
      <c r="J42" s="5"/>
      <c r="K42" s="5">
        <f>K14+K28</f>
        <v>101</v>
      </c>
      <c r="L42" s="5">
        <f t="shared" si="7"/>
        <v>0</v>
      </c>
      <c r="M42" s="5"/>
      <c r="N42" s="5">
        <f t="shared" si="9"/>
        <v>110</v>
      </c>
      <c r="O42" s="5">
        <f t="shared" si="10"/>
        <v>0</v>
      </c>
    </row>
    <row r="43" spans="1:16" ht="12.75">
      <c r="A43" s="17" t="s">
        <v>8</v>
      </c>
      <c r="B43" s="10">
        <f>SUM(B34:B42)</f>
        <v>987</v>
      </c>
      <c r="C43" s="10">
        <f>SUM(C34:C42)</f>
        <v>216</v>
      </c>
      <c r="D43" s="10"/>
      <c r="E43" s="10">
        <f>SUM(E34:E42)</f>
        <v>573</v>
      </c>
      <c r="F43" s="10">
        <f>SUM(F34:F42)</f>
        <v>198</v>
      </c>
      <c r="G43" s="10"/>
      <c r="H43" s="10">
        <f>SUM(H34:H42)</f>
        <v>6</v>
      </c>
      <c r="I43" s="10">
        <f>SUM(I34:I42)</f>
        <v>2</v>
      </c>
      <c r="J43" s="10"/>
      <c r="K43" s="10">
        <f>SUM(K34:K42)</f>
        <v>2159</v>
      </c>
      <c r="L43" s="10">
        <f>SUM(L34:L42)</f>
        <v>413</v>
      </c>
      <c r="M43" s="10"/>
      <c r="N43" s="10">
        <f>SUM(N34:N42)</f>
        <v>3725</v>
      </c>
      <c r="O43" s="10">
        <f>SUM(O34:O42)</f>
        <v>829</v>
      </c>
      <c r="P43" s="20"/>
    </row>
    <row r="44" spans="3:9" ht="12.75">
      <c r="C44" s="20"/>
      <c r="F44" s="20"/>
      <c r="I44" s="20"/>
    </row>
    <row r="45" spans="1:11" ht="12.75">
      <c r="A45" s="29" t="s">
        <v>24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2.75">
      <c r="A46" s="21" t="s">
        <v>18</v>
      </c>
    </row>
    <row r="47" spans="1:11" ht="26.25" customHeight="1">
      <c r="A47" s="30" t="s">
        <v>27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ht="12.75">
      <c r="A48" s="21" t="s">
        <v>19</v>
      </c>
    </row>
    <row r="49" ht="12.75">
      <c r="A49" s="21" t="s">
        <v>21</v>
      </c>
    </row>
    <row r="50" ht="12.75">
      <c r="A50" s="22" t="s">
        <v>20</v>
      </c>
    </row>
    <row r="61" ht="15.75" customHeight="1"/>
    <row r="66" ht="15.75" customHeight="1"/>
    <row r="95" ht="15.75" customHeight="1"/>
    <row r="158" ht="15.75" customHeight="1"/>
    <row r="165" ht="15.75" customHeight="1"/>
    <row r="177" ht="15.75" customHeight="1"/>
    <row r="182" ht="15.75" customHeight="1"/>
    <row r="192" ht="15.75" customHeight="1"/>
    <row r="204" ht="15.75" customHeight="1"/>
    <row r="219" ht="15.75" customHeight="1"/>
    <row r="224" ht="15.75" customHeight="1"/>
    <row r="250" ht="15.75" customHeight="1"/>
    <row r="255" ht="15.75" customHeight="1"/>
  </sheetData>
  <sheetProtection/>
  <mergeCells count="24">
    <mergeCell ref="A31:A32"/>
    <mergeCell ref="B31:O31"/>
    <mergeCell ref="B32:C32"/>
    <mergeCell ref="E32:F32"/>
    <mergeCell ref="H32:I32"/>
    <mergeCell ref="K32:L32"/>
    <mergeCell ref="N32:O32"/>
    <mergeCell ref="A17:A18"/>
    <mergeCell ref="B17:O17"/>
    <mergeCell ref="B18:C18"/>
    <mergeCell ref="E18:F18"/>
    <mergeCell ref="H18:I18"/>
    <mergeCell ref="K18:L18"/>
    <mergeCell ref="N18:O18"/>
    <mergeCell ref="A1:O1"/>
    <mergeCell ref="A45:K45"/>
    <mergeCell ref="A47:K47"/>
    <mergeCell ref="A3:A4"/>
    <mergeCell ref="B3:O3"/>
    <mergeCell ref="B4:C4"/>
    <mergeCell ref="E4:F4"/>
    <mergeCell ref="H4:I4"/>
    <mergeCell ref="K4:L4"/>
    <mergeCell ref="N4:O4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2021-05-11T07:42:07Z</cp:lastPrinted>
  <dcterms:created xsi:type="dcterms:W3CDTF">2009-05-07T10:20:54Z</dcterms:created>
  <dcterms:modified xsi:type="dcterms:W3CDTF">2021-05-13T10:21:45Z</dcterms:modified>
  <cp:category/>
  <cp:version/>
  <cp:contentType/>
  <cp:contentStatus/>
</cp:coreProperties>
</file>