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40" windowWidth="32580" windowHeight="18600" activeTab="0"/>
  </bookViews>
  <sheets>
    <sheet name="8.21" sheetId="1" r:id="rId1"/>
  </sheets>
  <definedNames>
    <definedName name="_xlnm.Print_Area" localSheetId="0">'8.21'!$A$1:$L$96</definedName>
  </definedNames>
  <calcPr fullCalcOnLoad="1"/>
</workbook>
</file>

<file path=xl/sharedStrings.xml><?xml version="1.0" encoding="utf-8"?>
<sst xmlns="http://schemas.openxmlformats.org/spreadsheetml/2006/main" count="115" uniqueCount="37">
  <si>
    <t>A - AGRICOLTURA, SILVICOLTURA E PESCA</t>
  </si>
  <si>
    <t>B - ESTRAZIONE DI MINERALI DA CAVE E MINIERE</t>
  </si>
  <si>
    <t>D - FORNITURA DI ENERGIA ELETTRICA, GAS, VAPORE E ARIA CONDIZIONATA</t>
  </si>
  <si>
    <t>F - COSTRUZIONI</t>
  </si>
  <si>
    <t>G - COMMERCIO ALL'INGROSSO E AL DETTAGLIO; RIPARAZIONE DI AUTOVEICOLI E MOTOCICLI</t>
  </si>
  <si>
    <t>H - TRASPORTO E MAGAZZINAGGIO</t>
  </si>
  <si>
    <t>J - SERVIZI DI INFORMAZIONE E COMUNICAZIONE</t>
  </si>
  <si>
    <t>L - ATTIVITA' IMMOBILIARI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</si>
  <si>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</si>
  <si>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</si>
  <si>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</si>
  <si>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</si>
  <si>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U - ORGANIZZAZIONI ED ORGANISMI EXTRATERRITORIALI</t>
  </si>
  <si>
    <t>TOTALE GENERALE</t>
  </si>
  <si>
    <t>SETTORI ECONOMICI</t>
  </si>
  <si>
    <t>Femmine</t>
  </si>
  <si>
    <t>Maschi</t>
  </si>
  <si>
    <t>Totale</t>
  </si>
  <si>
    <t>Italiana</t>
  </si>
  <si>
    <t>Altri Paesi UE</t>
  </si>
  <si>
    <t>Non comunitari</t>
  </si>
  <si>
    <t>C - ATTIVITÀ MANIFATTURIERE</t>
  </si>
  <si>
    <t>E - FORNITURA DI ACQUA; RETI FOGNARIE, ATTIVITÀ DI GESTIONE DEI RIFIUTI E RISANAMENTO</t>
  </si>
  <si>
    <t>I - ATTIVITÀ DEI SERVIZI DI ALLOGGIO E DI RISTORAZIONE</t>
  </si>
  <si>
    <t>K - ATTIVITÀ FINANZIARIE E ASSICURATIVE</t>
  </si>
  <si>
    <t>M - ATTIVITÀ PROFESSIONALI, SCIENTIFICHE E TECNICHE</t>
  </si>
  <si>
    <t>R - ATTIVITÀ ARTISTICHE, SPORTIVE, DI INTRATTENIMENTO E DIVERTIMENTO</t>
  </si>
  <si>
    <t>S - ALTRE ATTIVITÀ DI SERVIZI</t>
  </si>
  <si>
    <t>Non specificato</t>
  </si>
  <si>
    <t>T - ATTIVITÀ DI FAMIGLIE E CONVIVENZE COME DATORI DI LAVORO PER PERSONALE DOMESTICO; PRODUZIONE DI BENI E SERVIZI INDIFFERENZIATI PER USO PROPRIO DA PARTE DI FAMIGLIE E CONVIVENZE</t>
  </si>
  <si>
    <t>ANNO 2017</t>
  </si>
  <si>
    <t xml:space="preserve">NOTA: Si segnala che sono state riviste le serie storiche tenendo conto dell'assegnazione degli avviamenti in somministrazione.
Eventuali differenze tra i totali sono dovute alla mancata compilazione di tutte le variabili della comunicazione obbligatoria di avviamento.
Le informazioni pubblicate in questa versione dell'annuario possono differire da quelle pubblicate in edizioni precedenti
</t>
  </si>
  <si>
    <t>ANNO 2018</t>
  </si>
  <si>
    <r>
      <t>Fonte:</t>
    </r>
    <r>
      <rPr>
        <sz val="7"/>
        <rFont val="Arial"/>
        <family val="2"/>
      </rPr>
      <t xml:space="preserve"> RAVA - Dipartimento politiche del lavoro e della formazione - Sil</t>
    </r>
  </si>
  <si>
    <t>ANNO 2019</t>
  </si>
  <si>
    <t>Aggiornamento dei dati aprile 2020</t>
  </si>
  <si>
    <t>Tavola 8.21 - Avviamenti per settore economico, genere e cittadinanza - Valori assoluti - Valle d'Aosta - Anni 2017 - 2019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</si>
</sst>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tabSelected="1" zoomScalePageLayoutView="0" workbookViewId="0" topLeftCell="A1">
      <selection activeCell="N90" sqref="N90"/>
    </sheetView>
  </sheetViews>
  <sheetFormatPr defaultColWidth="8.8515625" defaultRowHeight="12.75"/>
  <cols>
    <col min="1" max="1" width="69.00390625" style="1" customWidth="1"/>
    <col min="2" max="3" width="11.140625" style="1" customWidth="1"/>
    <col min="4" max="4" width="11.7109375" style="1" customWidth="1"/>
    <col min="5" max="5" width="1.7109375" style="1" customWidth="1"/>
    <col min="6" max="7" width="11.140625" style="0" customWidth="1"/>
    <col min="8" max="8" width="12.28125" style="0" customWidth="1"/>
    <col min="9" max="9" width="1.7109375" style="0" customWidth="1"/>
    <col min="10" max="11" width="11.140625" style="0" customWidth="1"/>
    <col min="12" max="12" width="11.8515625" style="0" customWidth="1"/>
  </cols>
  <sheetData>
    <row r="1" spans="1:12" ht="12.7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2.75">
      <c r="A3" s="41" t="s">
        <v>14</v>
      </c>
      <c r="B3" s="35" t="s">
        <v>30</v>
      </c>
      <c r="C3" s="35"/>
      <c r="D3" s="35"/>
      <c r="E3" s="35"/>
      <c r="F3" s="35"/>
      <c r="G3" s="35"/>
      <c r="H3" s="35"/>
      <c r="I3" s="35"/>
      <c r="J3" s="35"/>
      <c r="K3" s="35"/>
      <c r="L3" s="35"/>
      <c r="O3" s="6"/>
    </row>
    <row r="4" spans="1:12" ht="12.75">
      <c r="A4" s="42"/>
      <c r="B4" s="36" t="s">
        <v>15</v>
      </c>
      <c r="C4" s="36"/>
      <c r="D4" s="36"/>
      <c r="E4" s="39"/>
      <c r="F4" s="36" t="s">
        <v>16</v>
      </c>
      <c r="G4" s="36"/>
      <c r="H4" s="36"/>
      <c r="I4" s="39"/>
      <c r="J4" s="36" t="s">
        <v>17</v>
      </c>
      <c r="K4" s="36"/>
      <c r="L4" s="36"/>
    </row>
    <row r="5" spans="1:12" ht="12.75">
      <c r="A5" s="43"/>
      <c r="B5" s="4" t="s">
        <v>18</v>
      </c>
      <c r="C5" s="4" t="s">
        <v>19</v>
      </c>
      <c r="D5" s="4" t="s">
        <v>20</v>
      </c>
      <c r="E5" s="40"/>
      <c r="F5" s="4" t="s">
        <v>18</v>
      </c>
      <c r="G5" s="4" t="s">
        <v>19</v>
      </c>
      <c r="H5" s="4" t="s">
        <v>20</v>
      </c>
      <c r="I5" s="40"/>
      <c r="J5" s="4" t="s">
        <v>18</v>
      </c>
      <c r="K5" s="4" t="s">
        <v>19</v>
      </c>
      <c r="L5" s="4" t="s">
        <v>20</v>
      </c>
    </row>
    <row r="6" spans="1:12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5" ht="12.75" customHeight="1">
      <c r="A7" s="1" t="s">
        <v>0</v>
      </c>
      <c r="B7" s="13">
        <v>289</v>
      </c>
      <c r="C7" s="31">
        <v>34</v>
      </c>
      <c r="D7" s="25">
        <v>13</v>
      </c>
      <c r="E7" s="7"/>
      <c r="F7" s="7">
        <v>605</v>
      </c>
      <c r="G7" s="25">
        <v>314</v>
      </c>
      <c r="H7" s="26">
        <v>373</v>
      </c>
      <c r="I7" s="8"/>
      <c r="J7" s="21">
        <f>B7+F7</f>
        <v>894</v>
      </c>
      <c r="K7" s="21">
        <f>C7+G7</f>
        <v>348</v>
      </c>
      <c r="L7" s="21">
        <f>D7+H7</f>
        <v>386</v>
      </c>
      <c r="N7" s="6"/>
      <c r="O7" s="6"/>
    </row>
    <row r="8" spans="1:15" ht="12.75" customHeight="1">
      <c r="A8" s="1" t="s">
        <v>1</v>
      </c>
      <c r="B8" s="13">
        <v>4</v>
      </c>
      <c r="C8" s="31">
        <v>0</v>
      </c>
      <c r="D8" s="25">
        <v>0</v>
      </c>
      <c r="E8" s="7"/>
      <c r="F8" s="7">
        <v>25</v>
      </c>
      <c r="G8" s="25">
        <v>6</v>
      </c>
      <c r="H8" s="26">
        <v>1</v>
      </c>
      <c r="I8" s="8"/>
      <c r="J8" s="21">
        <f aca="true" t="shared" si="0" ref="J8:J28">B8+F8</f>
        <v>29</v>
      </c>
      <c r="K8" s="21">
        <f aca="true" t="shared" si="1" ref="K8:K28">C8+G8</f>
        <v>6</v>
      </c>
      <c r="L8" s="21">
        <f aca="true" t="shared" si="2" ref="L8:L28">D8+H8</f>
        <v>1</v>
      </c>
      <c r="N8" s="6"/>
      <c r="O8" s="6"/>
    </row>
    <row r="9" spans="1:15" ht="12.75" customHeight="1">
      <c r="A9" s="1" t="s">
        <v>21</v>
      </c>
      <c r="B9" s="13">
        <v>1271</v>
      </c>
      <c r="C9" s="31">
        <v>274</v>
      </c>
      <c r="D9" s="25">
        <v>101</v>
      </c>
      <c r="E9" s="7"/>
      <c r="F9" s="7">
        <v>1653</v>
      </c>
      <c r="G9" s="25">
        <v>160</v>
      </c>
      <c r="H9" s="26">
        <v>192</v>
      </c>
      <c r="I9" s="8"/>
      <c r="J9" s="21">
        <f t="shared" si="0"/>
        <v>2924</v>
      </c>
      <c r="K9" s="21">
        <f t="shared" si="1"/>
        <v>434</v>
      </c>
      <c r="L9" s="21">
        <f t="shared" si="2"/>
        <v>293</v>
      </c>
      <c r="N9" s="6"/>
      <c r="O9" s="6"/>
    </row>
    <row r="10" spans="1:15" ht="12.75" customHeight="1">
      <c r="A10" s="1" t="s">
        <v>2</v>
      </c>
      <c r="B10" s="13">
        <v>19</v>
      </c>
      <c r="C10" s="31">
        <v>0</v>
      </c>
      <c r="D10" s="25">
        <v>0</v>
      </c>
      <c r="E10" s="7"/>
      <c r="F10" s="7">
        <v>39</v>
      </c>
      <c r="G10" s="25">
        <v>1</v>
      </c>
      <c r="H10" s="26">
        <v>3</v>
      </c>
      <c r="I10" s="8"/>
      <c r="J10" s="21">
        <f t="shared" si="0"/>
        <v>58</v>
      </c>
      <c r="K10" s="21">
        <f t="shared" si="1"/>
        <v>1</v>
      </c>
      <c r="L10" s="21">
        <f t="shared" si="2"/>
        <v>3</v>
      </c>
      <c r="N10" s="6"/>
      <c r="O10" s="6"/>
    </row>
    <row r="11" spans="1:15" s="10" customFormat="1" ht="16.5" customHeight="1">
      <c r="A11" s="22" t="s">
        <v>22</v>
      </c>
      <c r="B11" s="15">
        <v>6</v>
      </c>
      <c r="C11" s="32">
        <v>0</v>
      </c>
      <c r="D11" s="26">
        <v>0</v>
      </c>
      <c r="E11" s="8"/>
      <c r="F11" s="8">
        <v>52</v>
      </c>
      <c r="G11" s="26">
        <v>4</v>
      </c>
      <c r="H11" s="26">
        <v>13</v>
      </c>
      <c r="I11" s="8"/>
      <c r="J11" s="21">
        <f t="shared" si="0"/>
        <v>58</v>
      </c>
      <c r="K11" s="21">
        <f t="shared" si="1"/>
        <v>4</v>
      </c>
      <c r="L11" s="21">
        <f t="shared" si="2"/>
        <v>13</v>
      </c>
      <c r="N11" s="6"/>
      <c r="O11" s="6"/>
    </row>
    <row r="12" spans="1:15" ht="12.75" customHeight="1">
      <c r="A12" s="1" t="s">
        <v>3</v>
      </c>
      <c r="B12" s="13">
        <v>78</v>
      </c>
      <c r="C12" s="31">
        <v>6</v>
      </c>
      <c r="D12" s="25">
        <v>1</v>
      </c>
      <c r="E12" s="7"/>
      <c r="F12" s="7">
        <v>1603</v>
      </c>
      <c r="G12" s="25">
        <v>147</v>
      </c>
      <c r="H12" s="26">
        <v>223</v>
      </c>
      <c r="I12" s="8"/>
      <c r="J12" s="21">
        <f t="shared" si="0"/>
        <v>1681</v>
      </c>
      <c r="K12" s="21">
        <f t="shared" si="1"/>
        <v>153</v>
      </c>
      <c r="L12" s="21">
        <f t="shared" si="2"/>
        <v>224</v>
      </c>
      <c r="N12" s="6"/>
      <c r="O12" s="6"/>
    </row>
    <row r="13" spans="1:15" s="10" customFormat="1" ht="16.5" customHeight="1">
      <c r="A13" s="22" t="s">
        <v>4</v>
      </c>
      <c r="B13" s="15">
        <v>2171</v>
      </c>
      <c r="C13" s="32">
        <v>59</v>
      </c>
      <c r="D13" s="26">
        <v>158</v>
      </c>
      <c r="E13" s="8"/>
      <c r="F13" s="8">
        <v>1265</v>
      </c>
      <c r="G13" s="26">
        <v>19</v>
      </c>
      <c r="H13" s="26">
        <v>71</v>
      </c>
      <c r="I13" s="8"/>
      <c r="J13" s="21">
        <f t="shared" si="0"/>
        <v>3436</v>
      </c>
      <c r="K13" s="21">
        <f t="shared" si="1"/>
        <v>78</v>
      </c>
      <c r="L13" s="21">
        <f t="shared" si="2"/>
        <v>229</v>
      </c>
      <c r="N13" s="6"/>
      <c r="O13" s="6"/>
    </row>
    <row r="14" spans="1:15" ht="12.75" customHeight="1">
      <c r="A14" s="1" t="s">
        <v>5</v>
      </c>
      <c r="B14" s="13">
        <v>279</v>
      </c>
      <c r="C14" s="31">
        <v>13</v>
      </c>
      <c r="D14" s="25">
        <v>3</v>
      </c>
      <c r="E14" s="7"/>
      <c r="F14" s="7">
        <v>1439</v>
      </c>
      <c r="G14" s="25">
        <v>23</v>
      </c>
      <c r="H14" s="26">
        <v>23</v>
      </c>
      <c r="I14" s="8"/>
      <c r="J14" s="21">
        <f t="shared" si="0"/>
        <v>1718</v>
      </c>
      <c r="K14" s="21">
        <f t="shared" si="1"/>
        <v>36</v>
      </c>
      <c r="L14" s="21">
        <f t="shared" si="2"/>
        <v>26</v>
      </c>
      <c r="N14" s="6"/>
      <c r="O14" s="6"/>
    </row>
    <row r="15" spans="1:15" ht="12.75" customHeight="1">
      <c r="A15" s="1" t="s">
        <v>23</v>
      </c>
      <c r="B15" s="13">
        <v>6880</v>
      </c>
      <c r="C15" s="31">
        <v>892</v>
      </c>
      <c r="D15" s="25">
        <v>743</v>
      </c>
      <c r="E15" s="7"/>
      <c r="F15" s="7">
        <v>5150</v>
      </c>
      <c r="G15" s="25">
        <v>367</v>
      </c>
      <c r="H15" s="26">
        <v>953</v>
      </c>
      <c r="I15" s="8"/>
      <c r="J15" s="21">
        <f t="shared" si="0"/>
        <v>12030</v>
      </c>
      <c r="K15" s="21">
        <f t="shared" si="1"/>
        <v>1259</v>
      </c>
      <c r="L15" s="21">
        <f t="shared" si="2"/>
        <v>1696</v>
      </c>
      <c r="N15" s="6"/>
      <c r="O15" s="6"/>
    </row>
    <row r="16" spans="1:15" ht="12.75" customHeight="1">
      <c r="A16" s="1" t="s">
        <v>6</v>
      </c>
      <c r="B16" s="13">
        <v>446</v>
      </c>
      <c r="C16" s="31">
        <v>7</v>
      </c>
      <c r="D16" s="25">
        <v>7</v>
      </c>
      <c r="E16" s="7"/>
      <c r="F16" s="7">
        <v>634</v>
      </c>
      <c r="G16" s="25">
        <v>5</v>
      </c>
      <c r="H16" s="26">
        <v>14</v>
      </c>
      <c r="I16" s="8"/>
      <c r="J16" s="21">
        <f t="shared" si="0"/>
        <v>1080</v>
      </c>
      <c r="K16" s="21">
        <f t="shared" si="1"/>
        <v>12</v>
      </c>
      <c r="L16" s="21">
        <f t="shared" si="2"/>
        <v>21</v>
      </c>
      <c r="N16" s="6"/>
      <c r="O16" s="6"/>
    </row>
    <row r="17" spans="1:15" ht="12.75" customHeight="1">
      <c r="A17" s="1" t="s">
        <v>24</v>
      </c>
      <c r="B17" s="13">
        <v>42</v>
      </c>
      <c r="C17" s="31">
        <v>1</v>
      </c>
      <c r="D17" s="25">
        <v>1</v>
      </c>
      <c r="E17" s="7"/>
      <c r="F17" s="7">
        <v>44</v>
      </c>
      <c r="G17" s="25">
        <v>0</v>
      </c>
      <c r="H17" s="26">
        <v>0</v>
      </c>
      <c r="I17" s="8"/>
      <c r="J17" s="21">
        <f t="shared" si="0"/>
        <v>86</v>
      </c>
      <c r="K17" s="21">
        <f t="shared" si="1"/>
        <v>1</v>
      </c>
      <c r="L17" s="21">
        <f t="shared" si="2"/>
        <v>1</v>
      </c>
      <c r="N17" s="6"/>
      <c r="O17" s="6"/>
    </row>
    <row r="18" spans="1:15" ht="12.75" customHeight="1">
      <c r="A18" s="1" t="s">
        <v>7</v>
      </c>
      <c r="B18" s="13">
        <v>50</v>
      </c>
      <c r="C18" s="31">
        <v>12</v>
      </c>
      <c r="D18" s="25">
        <v>5</v>
      </c>
      <c r="E18" s="7"/>
      <c r="F18" s="7">
        <v>21</v>
      </c>
      <c r="G18" s="25">
        <v>2</v>
      </c>
      <c r="H18" s="26">
        <v>3</v>
      </c>
      <c r="I18" s="8"/>
      <c r="J18" s="21">
        <f t="shared" si="0"/>
        <v>71</v>
      </c>
      <c r="K18" s="21">
        <f t="shared" si="1"/>
        <v>14</v>
      </c>
      <c r="L18" s="21">
        <f t="shared" si="2"/>
        <v>8</v>
      </c>
      <c r="N18" s="6"/>
      <c r="O18" s="6"/>
    </row>
    <row r="19" spans="1:15" ht="12.75" customHeight="1">
      <c r="A19" s="1" t="s">
        <v>25</v>
      </c>
      <c r="B19" s="13">
        <v>646</v>
      </c>
      <c r="C19" s="31">
        <v>42</v>
      </c>
      <c r="D19" s="25">
        <v>31</v>
      </c>
      <c r="E19" s="7"/>
      <c r="F19" s="7">
        <v>209</v>
      </c>
      <c r="G19" s="25">
        <v>4</v>
      </c>
      <c r="H19" s="26">
        <v>4</v>
      </c>
      <c r="I19" s="8"/>
      <c r="J19" s="21">
        <f t="shared" si="0"/>
        <v>855</v>
      </c>
      <c r="K19" s="21">
        <f t="shared" si="1"/>
        <v>46</v>
      </c>
      <c r="L19" s="21">
        <f t="shared" si="2"/>
        <v>35</v>
      </c>
      <c r="N19" s="6"/>
      <c r="O19" s="6"/>
    </row>
    <row r="20" spans="1:15" ht="12.75" customHeight="1">
      <c r="A20" s="1" t="s">
        <v>8</v>
      </c>
      <c r="B20" s="13">
        <v>1569</v>
      </c>
      <c r="C20" s="31">
        <v>390</v>
      </c>
      <c r="D20" s="25">
        <v>243</v>
      </c>
      <c r="E20" s="7"/>
      <c r="F20" s="7">
        <v>1133</v>
      </c>
      <c r="G20" s="25">
        <v>129</v>
      </c>
      <c r="H20" s="26">
        <v>193</v>
      </c>
      <c r="I20" s="8"/>
      <c r="J20" s="21">
        <f t="shared" si="0"/>
        <v>2702</v>
      </c>
      <c r="K20" s="21">
        <f t="shared" si="1"/>
        <v>519</v>
      </c>
      <c r="L20" s="21">
        <f t="shared" si="2"/>
        <v>436</v>
      </c>
      <c r="N20" s="6"/>
      <c r="O20" s="6"/>
    </row>
    <row r="21" spans="1:15" ht="12.75" customHeight="1">
      <c r="A21" s="1" t="s">
        <v>9</v>
      </c>
      <c r="B21" s="13">
        <v>481</v>
      </c>
      <c r="C21" s="31">
        <v>14</v>
      </c>
      <c r="D21" s="25">
        <v>0</v>
      </c>
      <c r="E21" s="7"/>
      <c r="F21" s="8">
        <v>380</v>
      </c>
      <c r="G21" s="25">
        <v>1</v>
      </c>
      <c r="H21" s="26">
        <v>2</v>
      </c>
      <c r="I21" s="8"/>
      <c r="J21" s="21">
        <f t="shared" si="0"/>
        <v>861</v>
      </c>
      <c r="K21" s="21">
        <f t="shared" si="1"/>
        <v>15</v>
      </c>
      <c r="L21" s="21">
        <f t="shared" si="2"/>
        <v>2</v>
      </c>
      <c r="N21" s="6"/>
      <c r="O21" s="6"/>
    </row>
    <row r="22" spans="1:15" ht="12.75" customHeight="1">
      <c r="A22" s="1" t="s">
        <v>10</v>
      </c>
      <c r="B22" s="13">
        <v>2596</v>
      </c>
      <c r="C22" s="31">
        <v>18</v>
      </c>
      <c r="D22" s="25">
        <v>11</v>
      </c>
      <c r="E22" s="7"/>
      <c r="F22" s="7">
        <v>849</v>
      </c>
      <c r="G22" s="25">
        <v>2</v>
      </c>
      <c r="H22" s="26">
        <v>3</v>
      </c>
      <c r="I22" s="8"/>
      <c r="J22" s="21">
        <f t="shared" si="0"/>
        <v>3445</v>
      </c>
      <c r="K22" s="21">
        <f t="shared" si="1"/>
        <v>20</v>
      </c>
      <c r="L22" s="21">
        <f t="shared" si="2"/>
        <v>14</v>
      </c>
      <c r="N22" s="6"/>
      <c r="O22" s="6"/>
    </row>
    <row r="23" spans="1:15" ht="12.75" customHeight="1">
      <c r="A23" s="1" t="s">
        <v>11</v>
      </c>
      <c r="B23" s="13">
        <v>1780</v>
      </c>
      <c r="C23" s="31">
        <v>96</v>
      </c>
      <c r="D23" s="25">
        <v>140</v>
      </c>
      <c r="E23" s="7"/>
      <c r="F23" s="7">
        <v>218</v>
      </c>
      <c r="G23" s="25">
        <v>6</v>
      </c>
      <c r="H23" s="26">
        <v>19</v>
      </c>
      <c r="I23" s="8"/>
      <c r="J23" s="21">
        <f t="shared" si="0"/>
        <v>1998</v>
      </c>
      <c r="K23" s="21">
        <f t="shared" si="1"/>
        <v>102</v>
      </c>
      <c r="L23" s="21">
        <f t="shared" si="2"/>
        <v>159</v>
      </c>
      <c r="N23" s="6"/>
      <c r="O23" s="6"/>
    </row>
    <row r="24" spans="1:15" ht="12.75" customHeight="1">
      <c r="A24" s="1" t="s">
        <v>26</v>
      </c>
      <c r="B24" s="13">
        <v>1165</v>
      </c>
      <c r="C24" s="31">
        <v>54</v>
      </c>
      <c r="D24" s="25">
        <v>92</v>
      </c>
      <c r="E24" s="7"/>
      <c r="F24" s="7">
        <v>1071</v>
      </c>
      <c r="G24" s="25">
        <v>12</v>
      </c>
      <c r="H24" s="26">
        <v>20</v>
      </c>
      <c r="I24" s="8"/>
      <c r="J24" s="21">
        <f t="shared" si="0"/>
        <v>2236</v>
      </c>
      <c r="K24" s="21">
        <f t="shared" si="1"/>
        <v>66</v>
      </c>
      <c r="L24" s="21">
        <f t="shared" si="2"/>
        <v>112</v>
      </c>
      <c r="N24" s="6"/>
      <c r="O24" s="6"/>
    </row>
    <row r="25" spans="1:15" ht="12.75" customHeight="1">
      <c r="A25" s="1" t="s">
        <v>27</v>
      </c>
      <c r="B25" s="13">
        <v>463</v>
      </c>
      <c r="C25" s="31">
        <v>66</v>
      </c>
      <c r="D25" s="25">
        <v>84</v>
      </c>
      <c r="E25" s="7"/>
      <c r="F25" s="7">
        <v>490</v>
      </c>
      <c r="G25" s="25">
        <v>15</v>
      </c>
      <c r="H25" s="26">
        <v>62</v>
      </c>
      <c r="I25" s="8"/>
      <c r="J25" s="21">
        <f t="shared" si="0"/>
        <v>953</v>
      </c>
      <c r="K25" s="21">
        <f t="shared" si="1"/>
        <v>81</v>
      </c>
      <c r="L25" s="21">
        <f t="shared" si="2"/>
        <v>146</v>
      </c>
      <c r="N25" s="6"/>
      <c r="O25" s="6"/>
    </row>
    <row r="26" spans="1:15" s="10" customFormat="1" ht="39" customHeight="1">
      <c r="A26" s="12" t="s">
        <v>29</v>
      </c>
      <c r="B26" s="15">
        <v>520</v>
      </c>
      <c r="C26" s="32">
        <v>449</v>
      </c>
      <c r="D26" s="26">
        <v>308</v>
      </c>
      <c r="E26" s="8"/>
      <c r="F26" s="8">
        <v>129</v>
      </c>
      <c r="G26" s="26">
        <v>18</v>
      </c>
      <c r="H26" s="26">
        <v>54</v>
      </c>
      <c r="I26" s="8"/>
      <c r="J26" s="21">
        <f t="shared" si="0"/>
        <v>649</v>
      </c>
      <c r="K26" s="21">
        <f t="shared" si="1"/>
        <v>467</v>
      </c>
      <c r="L26" s="21">
        <f t="shared" si="2"/>
        <v>362</v>
      </c>
      <c r="N26" s="6"/>
      <c r="O26" s="6"/>
    </row>
    <row r="27" spans="1:15" ht="12.75" customHeight="1">
      <c r="A27" s="1" t="s">
        <v>12</v>
      </c>
      <c r="B27" s="13">
        <v>1</v>
      </c>
      <c r="C27" s="31">
        <v>0</v>
      </c>
      <c r="D27" s="25">
        <v>0</v>
      </c>
      <c r="E27" s="7"/>
      <c r="F27" s="7">
        <v>0</v>
      </c>
      <c r="G27" s="25">
        <v>0</v>
      </c>
      <c r="H27" s="25">
        <v>0</v>
      </c>
      <c r="I27" s="7"/>
      <c r="J27" s="21">
        <f t="shared" si="0"/>
        <v>1</v>
      </c>
      <c r="K27" s="21">
        <f t="shared" si="1"/>
        <v>0</v>
      </c>
      <c r="L27" s="21">
        <f t="shared" si="2"/>
        <v>0</v>
      </c>
      <c r="O27" s="6"/>
    </row>
    <row r="28" spans="1:15" ht="12.75" customHeight="1">
      <c r="A28" s="1" t="s">
        <v>28</v>
      </c>
      <c r="B28" s="13">
        <v>1</v>
      </c>
      <c r="C28" s="31">
        <v>0</v>
      </c>
      <c r="D28" s="25">
        <v>0</v>
      </c>
      <c r="E28" s="7"/>
      <c r="F28" s="7">
        <v>1</v>
      </c>
      <c r="G28" s="25">
        <v>0</v>
      </c>
      <c r="H28" s="25">
        <v>0</v>
      </c>
      <c r="I28" s="7"/>
      <c r="J28" s="21">
        <f t="shared" si="0"/>
        <v>2</v>
      </c>
      <c r="K28" s="21">
        <f t="shared" si="1"/>
        <v>0</v>
      </c>
      <c r="L28" s="21">
        <f t="shared" si="2"/>
        <v>0</v>
      </c>
      <c r="O28" s="6"/>
    </row>
    <row r="29" spans="3:12" ht="12.75" customHeight="1">
      <c r="C29" s="27"/>
      <c r="D29" s="27"/>
      <c r="G29" s="27"/>
      <c r="H29" s="27"/>
      <c r="I29" s="11"/>
      <c r="J29" s="21"/>
      <c r="K29" s="9"/>
      <c r="L29" s="9"/>
    </row>
    <row r="30" spans="1:14" ht="12.75" customHeight="1">
      <c r="A30" s="17" t="s">
        <v>13</v>
      </c>
      <c r="B30" s="18">
        <f>SUM(B7:B28)</f>
        <v>20757</v>
      </c>
      <c r="C30" s="28">
        <f aca="true" t="shared" si="3" ref="C30:L30">SUM(C7:C28)</f>
        <v>2427</v>
      </c>
      <c r="D30" s="28">
        <f t="shared" si="3"/>
        <v>1941</v>
      </c>
      <c r="E30" s="18"/>
      <c r="F30" s="18">
        <f t="shared" si="3"/>
        <v>17010</v>
      </c>
      <c r="G30" s="28">
        <f t="shared" si="3"/>
        <v>1235</v>
      </c>
      <c r="H30" s="28">
        <f t="shared" si="3"/>
        <v>2226</v>
      </c>
      <c r="I30" s="18"/>
      <c r="J30" s="18">
        <f t="shared" si="3"/>
        <v>37767</v>
      </c>
      <c r="K30" s="28">
        <f t="shared" si="3"/>
        <v>3662</v>
      </c>
      <c r="L30" s="28">
        <f t="shared" si="3"/>
        <v>4167</v>
      </c>
      <c r="N30" s="6"/>
    </row>
    <row r="31" spans="1:12" ht="12.7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41" t="s">
        <v>14</v>
      </c>
      <c r="B33" s="35" t="s">
        <v>32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2.75">
      <c r="A34" s="42"/>
      <c r="B34" s="38" t="s">
        <v>15</v>
      </c>
      <c r="C34" s="38"/>
      <c r="D34" s="38"/>
      <c r="E34" s="39"/>
      <c r="F34" s="38" t="s">
        <v>16</v>
      </c>
      <c r="G34" s="38"/>
      <c r="H34" s="38"/>
      <c r="I34" s="39"/>
      <c r="J34" s="38" t="s">
        <v>17</v>
      </c>
      <c r="K34" s="38"/>
      <c r="L34" s="38"/>
    </row>
    <row r="35" spans="1:12" ht="12.75">
      <c r="A35" s="43"/>
      <c r="B35" s="4" t="s">
        <v>18</v>
      </c>
      <c r="C35" s="4" t="s">
        <v>19</v>
      </c>
      <c r="D35" s="4" t="s">
        <v>20</v>
      </c>
      <c r="E35" s="40"/>
      <c r="F35" s="4" t="s">
        <v>18</v>
      </c>
      <c r="G35" s="4" t="s">
        <v>19</v>
      </c>
      <c r="H35" s="4" t="s">
        <v>20</v>
      </c>
      <c r="I35" s="40"/>
      <c r="J35" s="4" t="s">
        <v>18</v>
      </c>
      <c r="K35" s="4" t="s">
        <v>19</v>
      </c>
      <c r="L35" s="4" t="s">
        <v>20</v>
      </c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2.75" customHeight="1">
      <c r="A37" s="1" t="s">
        <v>0</v>
      </c>
      <c r="B37" s="15">
        <v>321</v>
      </c>
      <c r="C37" s="32">
        <v>34</v>
      </c>
      <c r="D37" s="26">
        <v>18</v>
      </c>
      <c r="E37" s="8"/>
      <c r="F37" s="8">
        <v>740</v>
      </c>
      <c r="G37" s="26">
        <v>286</v>
      </c>
      <c r="H37" s="29">
        <v>493</v>
      </c>
      <c r="I37" s="11"/>
      <c r="J37" s="21">
        <f>B37+F37</f>
        <v>1061</v>
      </c>
      <c r="K37" s="21">
        <f>C37+G37</f>
        <v>320</v>
      </c>
      <c r="L37" s="21">
        <f>D37+H37</f>
        <v>511</v>
      </c>
      <c r="N37" s="6"/>
    </row>
    <row r="38" spans="1:14" ht="12.75" customHeight="1">
      <c r="A38" s="1" t="s">
        <v>1</v>
      </c>
      <c r="B38" s="15">
        <v>4</v>
      </c>
      <c r="C38" s="32">
        <v>0</v>
      </c>
      <c r="D38" s="26">
        <v>0</v>
      </c>
      <c r="E38" s="8"/>
      <c r="F38" s="8">
        <v>26</v>
      </c>
      <c r="G38" s="26">
        <v>1</v>
      </c>
      <c r="H38" s="29">
        <v>1</v>
      </c>
      <c r="I38" s="11"/>
      <c r="J38" s="21">
        <f aca="true" t="shared" si="4" ref="J38:J58">B38+F38</f>
        <v>30</v>
      </c>
      <c r="K38" s="21">
        <f aca="true" t="shared" si="5" ref="K38:K58">C38+G38</f>
        <v>1</v>
      </c>
      <c r="L38" s="21">
        <f aca="true" t="shared" si="6" ref="L38:L58">D38+H38</f>
        <v>1</v>
      </c>
      <c r="N38" s="6"/>
    </row>
    <row r="39" spans="1:14" ht="12.75" customHeight="1">
      <c r="A39" s="1" t="s">
        <v>21</v>
      </c>
      <c r="B39" s="15">
        <v>868</v>
      </c>
      <c r="C39" s="32">
        <v>133</v>
      </c>
      <c r="D39" s="26">
        <v>89</v>
      </c>
      <c r="E39" s="8"/>
      <c r="F39" s="8">
        <v>1381</v>
      </c>
      <c r="G39" s="26">
        <v>150</v>
      </c>
      <c r="H39" s="29">
        <v>184</v>
      </c>
      <c r="I39" s="11"/>
      <c r="J39" s="21">
        <f t="shared" si="4"/>
        <v>2249</v>
      </c>
      <c r="K39" s="21">
        <f t="shared" si="5"/>
        <v>283</v>
      </c>
      <c r="L39" s="21">
        <f t="shared" si="6"/>
        <v>273</v>
      </c>
      <c r="N39" s="6"/>
    </row>
    <row r="40" spans="1:14" ht="12.75" customHeight="1">
      <c r="A40" s="1" t="s">
        <v>2</v>
      </c>
      <c r="B40" s="15">
        <v>17</v>
      </c>
      <c r="C40" s="32">
        <v>0</v>
      </c>
      <c r="D40" s="26">
        <v>0</v>
      </c>
      <c r="E40" s="8"/>
      <c r="F40" s="8">
        <v>26</v>
      </c>
      <c r="G40" s="26">
        <v>1</v>
      </c>
      <c r="H40" s="29">
        <v>1</v>
      </c>
      <c r="I40" s="11"/>
      <c r="J40" s="21">
        <f t="shared" si="4"/>
        <v>43</v>
      </c>
      <c r="K40" s="21">
        <f t="shared" si="5"/>
        <v>1</v>
      </c>
      <c r="L40" s="21">
        <f t="shared" si="6"/>
        <v>1</v>
      </c>
      <c r="N40" s="6"/>
    </row>
    <row r="41" spans="1:14" s="10" customFormat="1" ht="16.5" customHeight="1">
      <c r="A41" s="22" t="s">
        <v>22</v>
      </c>
      <c r="B41" s="15">
        <v>3</v>
      </c>
      <c r="C41" s="32">
        <v>0</v>
      </c>
      <c r="D41" s="26">
        <v>0</v>
      </c>
      <c r="E41" s="8"/>
      <c r="F41" s="8">
        <v>57</v>
      </c>
      <c r="G41" s="26">
        <v>4</v>
      </c>
      <c r="H41" s="30">
        <v>11</v>
      </c>
      <c r="I41" s="16"/>
      <c r="J41" s="21">
        <f t="shared" si="4"/>
        <v>60</v>
      </c>
      <c r="K41" s="21">
        <f t="shared" si="5"/>
        <v>4</v>
      </c>
      <c r="L41" s="21">
        <f t="shared" si="6"/>
        <v>11</v>
      </c>
      <c r="N41" s="6"/>
    </row>
    <row r="42" spans="1:14" ht="12.75" customHeight="1">
      <c r="A42" s="1" t="s">
        <v>3</v>
      </c>
      <c r="B42" s="15">
        <v>95</v>
      </c>
      <c r="C42" s="32">
        <v>3</v>
      </c>
      <c r="D42" s="26">
        <v>1</v>
      </c>
      <c r="E42" s="8"/>
      <c r="F42" s="8">
        <v>1624</v>
      </c>
      <c r="G42" s="26">
        <v>158</v>
      </c>
      <c r="H42" s="29">
        <v>228</v>
      </c>
      <c r="I42" s="11"/>
      <c r="J42" s="21">
        <f t="shared" si="4"/>
        <v>1719</v>
      </c>
      <c r="K42" s="21">
        <f t="shared" si="5"/>
        <v>161</v>
      </c>
      <c r="L42" s="21">
        <f t="shared" si="6"/>
        <v>229</v>
      </c>
      <c r="N42" s="6"/>
    </row>
    <row r="43" spans="1:14" s="10" customFormat="1" ht="16.5" customHeight="1">
      <c r="A43" s="22" t="s">
        <v>4</v>
      </c>
      <c r="B43" s="15">
        <v>1557</v>
      </c>
      <c r="C43" s="32">
        <v>63</v>
      </c>
      <c r="D43" s="26">
        <v>82</v>
      </c>
      <c r="E43" s="8"/>
      <c r="F43" s="8">
        <v>1118</v>
      </c>
      <c r="G43" s="26">
        <v>33</v>
      </c>
      <c r="H43" s="30">
        <v>74</v>
      </c>
      <c r="I43" s="16"/>
      <c r="J43" s="21">
        <f t="shared" si="4"/>
        <v>2675</v>
      </c>
      <c r="K43" s="21">
        <f t="shared" si="5"/>
        <v>96</v>
      </c>
      <c r="L43" s="21">
        <f t="shared" si="6"/>
        <v>156</v>
      </c>
      <c r="N43" s="6"/>
    </row>
    <row r="44" spans="1:14" ht="12.75" customHeight="1">
      <c r="A44" s="1" t="s">
        <v>5</v>
      </c>
      <c r="B44" s="15">
        <v>348</v>
      </c>
      <c r="C44" s="32">
        <v>17</v>
      </c>
      <c r="D44" s="26">
        <v>8</v>
      </c>
      <c r="E44" s="8"/>
      <c r="F44" s="8">
        <v>1502</v>
      </c>
      <c r="G44" s="26">
        <v>42</v>
      </c>
      <c r="H44" s="29">
        <v>23</v>
      </c>
      <c r="I44" s="11"/>
      <c r="J44" s="21">
        <f t="shared" si="4"/>
        <v>1850</v>
      </c>
      <c r="K44" s="21">
        <f t="shared" si="5"/>
        <v>59</v>
      </c>
      <c r="L44" s="21">
        <f t="shared" si="6"/>
        <v>31</v>
      </c>
      <c r="N44" s="6"/>
    </row>
    <row r="45" spans="1:14" ht="12.75" customHeight="1">
      <c r="A45" s="1" t="s">
        <v>23</v>
      </c>
      <c r="B45" s="15">
        <v>7410</v>
      </c>
      <c r="C45" s="32">
        <v>841</v>
      </c>
      <c r="D45" s="26">
        <v>857</v>
      </c>
      <c r="E45" s="8"/>
      <c r="F45" s="8">
        <v>5708</v>
      </c>
      <c r="G45" s="26">
        <v>376</v>
      </c>
      <c r="H45" s="29">
        <v>1059</v>
      </c>
      <c r="I45" s="11"/>
      <c r="J45" s="21">
        <f t="shared" si="4"/>
        <v>13118</v>
      </c>
      <c r="K45" s="21">
        <f t="shared" si="5"/>
        <v>1217</v>
      </c>
      <c r="L45" s="21">
        <f t="shared" si="6"/>
        <v>1916</v>
      </c>
      <c r="N45" s="6"/>
    </row>
    <row r="46" spans="1:14" ht="12.75" customHeight="1">
      <c r="A46" s="1" t="s">
        <v>6</v>
      </c>
      <c r="B46" s="15">
        <v>464</v>
      </c>
      <c r="C46" s="32">
        <v>18</v>
      </c>
      <c r="D46" s="26">
        <v>4</v>
      </c>
      <c r="E46" s="8"/>
      <c r="F46" s="8">
        <v>593</v>
      </c>
      <c r="G46" s="26">
        <v>9</v>
      </c>
      <c r="H46" s="29">
        <v>24</v>
      </c>
      <c r="I46" s="11"/>
      <c r="J46" s="21">
        <f t="shared" si="4"/>
        <v>1057</v>
      </c>
      <c r="K46" s="21">
        <f t="shared" si="5"/>
        <v>27</v>
      </c>
      <c r="L46" s="21">
        <f t="shared" si="6"/>
        <v>28</v>
      </c>
      <c r="N46" s="6"/>
    </row>
    <row r="47" spans="1:12" ht="12.75" customHeight="1">
      <c r="A47" s="1" t="s">
        <v>24</v>
      </c>
      <c r="B47" s="15">
        <v>35</v>
      </c>
      <c r="C47" s="32">
        <v>1</v>
      </c>
      <c r="D47" s="26">
        <v>0</v>
      </c>
      <c r="E47" s="8"/>
      <c r="F47" s="8">
        <v>42</v>
      </c>
      <c r="G47" s="26">
        <v>1</v>
      </c>
      <c r="H47" s="29">
        <v>0</v>
      </c>
      <c r="I47" s="11"/>
      <c r="J47" s="21">
        <f t="shared" si="4"/>
        <v>77</v>
      </c>
      <c r="K47" s="21">
        <f t="shared" si="5"/>
        <v>2</v>
      </c>
      <c r="L47" s="21">
        <f t="shared" si="6"/>
        <v>0</v>
      </c>
    </row>
    <row r="48" spans="1:14" ht="12.75" customHeight="1">
      <c r="A48" s="1" t="s">
        <v>7</v>
      </c>
      <c r="B48" s="15">
        <v>57</v>
      </c>
      <c r="C48" s="32">
        <v>9</v>
      </c>
      <c r="D48" s="26">
        <v>4</v>
      </c>
      <c r="E48" s="8"/>
      <c r="F48" s="8">
        <v>34</v>
      </c>
      <c r="G48" s="26">
        <v>1</v>
      </c>
      <c r="H48" s="29">
        <v>2</v>
      </c>
      <c r="I48" s="11"/>
      <c r="J48" s="21">
        <f t="shared" si="4"/>
        <v>91</v>
      </c>
      <c r="K48" s="21">
        <f t="shared" si="5"/>
        <v>10</v>
      </c>
      <c r="L48" s="21">
        <f t="shared" si="6"/>
        <v>6</v>
      </c>
      <c r="N48" s="6"/>
    </row>
    <row r="49" spans="1:14" ht="12.75" customHeight="1">
      <c r="A49" s="1" t="s">
        <v>25</v>
      </c>
      <c r="B49" s="15">
        <v>693</v>
      </c>
      <c r="C49" s="32">
        <v>28</v>
      </c>
      <c r="D49" s="26">
        <v>45</v>
      </c>
      <c r="E49" s="8"/>
      <c r="F49" s="8">
        <v>196</v>
      </c>
      <c r="G49" s="26">
        <v>3</v>
      </c>
      <c r="H49" s="29">
        <v>10</v>
      </c>
      <c r="I49" s="11"/>
      <c r="J49" s="21">
        <f t="shared" si="4"/>
        <v>889</v>
      </c>
      <c r="K49" s="21">
        <f t="shared" si="5"/>
        <v>31</v>
      </c>
      <c r="L49" s="21">
        <f t="shared" si="6"/>
        <v>55</v>
      </c>
      <c r="N49" s="6"/>
    </row>
    <row r="50" spans="1:14" ht="12.75" customHeight="1">
      <c r="A50" s="1" t="s">
        <v>8</v>
      </c>
      <c r="B50" s="15">
        <v>1412</v>
      </c>
      <c r="C50" s="32">
        <v>178</v>
      </c>
      <c r="D50" s="26">
        <v>206</v>
      </c>
      <c r="E50" s="8"/>
      <c r="F50" s="8">
        <v>997</v>
      </c>
      <c r="G50" s="26">
        <v>108</v>
      </c>
      <c r="H50" s="29">
        <v>228</v>
      </c>
      <c r="I50" s="11"/>
      <c r="J50" s="21">
        <f t="shared" si="4"/>
        <v>2409</v>
      </c>
      <c r="K50" s="21">
        <f t="shared" si="5"/>
        <v>286</v>
      </c>
      <c r="L50" s="21">
        <f t="shared" si="6"/>
        <v>434</v>
      </c>
      <c r="N50" s="6"/>
    </row>
    <row r="51" spans="1:14" ht="12.75" customHeight="1">
      <c r="A51" s="1" t="s">
        <v>9</v>
      </c>
      <c r="B51" s="15">
        <v>409</v>
      </c>
      <c r="C51" s="32">
        <v>15</v>
      </c>
      <c r="D51" s="26">
        <v>5</v>
      </c>
      <c r="E51" s="8"/>
      <c r="F51" s="8">
        <v>353</v>
      </c>
      <c r="G51" s="26">
        <v>3</v>
      </c>
      <c r="H51" s="29">
        <v>4</v>
      </c>
      <c r="I51" s="11"/>
      <c r="J51" s="21">
        <f t="shared" si="4"/>
        <v>762</v>
      </c>
      <c r="K51" s="21">
        <f t="shared" si="5"/>
        <v>18</v>
      </c>
      <c r="L51" s="21">
        <f t="shared" si="6"/>
        <v>9</v>
      </c>
      <c r="N51" s="6"/>
    </row>
    <row r="52" spans="1:14" ht="12.75" customHeight="1">
      <c r="A52" s="1" t="s">
        <v>10</v>
      </c>
      <c r="B52" s="15">
        <v>2694</v>
      </c>
      <c r="C52" s="32">
        <v>14</v>
      </c>
      <c r="D52" s="26">
        <v>14</v>
      </c>
      <c r="E52" s="8"/>
      <c r="F52" s="8">
        <v>832</v>
      </c>
      <c r="G52" s="26">
        <v>7</v>
      </c>
      <c r="H52" s="29">
        <v>5</v>
      </c>
      <c r="I52" s="11"/>
      <c r="J52" s="21">
        <f t="shared" si="4"/>
        <v>3526</v>
      </c>
      <c r="K52" s="21">
        <f t="shared" si="5"/>
        <v>21</v>
      </c>
      <c r="L52" s="21">
        <f t="shared" si="6"/>
        <v>19</v>
      </c>
      <c r="N52" s="6"/>
    </row>
    <row r="53" spans="1:14" ht="12.75" customHeight="1">
      <c r="A53" s="1" t="s">
        <v>11</v>
      </c>
      <c r="B53" s="15">
        <v>1494</v>
      </c>
      <c r="C53" s="32">
        <v>87</v>
      </c>
      <c r="D53" s="26">
        <v>62</v>
      </c>
      <c r="E53" s="8"/>
      <c r="F53" s="8">
        <v>289</v>
      </c>
      <c r="G53" s="26">
        <v>5</v>
      </c>
      <c r="H53" s="29">
        <v>24</v>
      </c>
      <c r="I53" s="11"/>
      <c r="J53" s="21">
        <f t="shared" si="4"/>
        <v>1783</v>
      </c>
      <c r="K53" s="21">
        <f t="shared" si="5"/>
        <v>92</v>
      </c>
      <c r="L53" s="21">
        <f t="shared" si="6"/>
        <v>86</v>
      </c>
      <c r="N53" s="6"/>
    </row>
    <row r="54" spans="1:14" ht="12.75" customHeight="1">
      <c r="A54" s="1" t="s">
        <v>26</v>
      </c>
      <c r="B54" s="15">
        <v>1324</v>
      </c>
      <c r="C54" s="32">
        <v>140</v>
      </c>
      <c r="D54" s="26">
        <v>212</v>
      </c>
      <c r="E54" s="8"/>
      <c r="F54" s="8">
        <v>1108</v>
      </c>
      <c r="G54" s="26">
        <v>53</v>
      </c>
      <c r="H54" s="29">
        <v>28</v>
      </c>
      <c r="I54" s="11"/>
      <c r="J54" s="21">
        <f t="shared" si="4"/>
        <v>2432</v>
      </c>
      <c r="K54" s="21">
        <f t="shared" si="5"/>
        <v>193</v>
      </c>
      <c r="L54" s="21">
        <f t="shared" si="6"/>
        <v>240</v>
      </c>
      <c r="N54" s="6"/>
    </row>
    <row r="55" spans="1:14" ht="12.75" customHeight="1">
      <c r="A55" s="1" t="s">
        <v>27</v>
      </c>
      <c r="B55" s="15">
        <v>450</v>
      </c>
      <c r="C55" s="32">
        <v>59</v>
      </c>
      <c r="D55" s="26">
        <v>62</v>
      </c>
      <c r="E55" s="8"/>
      <c r="F55" s="8">
        <v>517</v>
      </c>
      <c r="G55" s="26">
        <v>20</v>
      </c>
      <c r="H55" s="29">
        <v>57</v>
      </c>
      <c r="I55" s="11"/>
      <c r="J55" s="21">
        <f t="shared" si="4"/>
        <v>967</v>
      </c>
      <c r="K55" s="21">
        <f t="shared" si="5"/>
        <v>79</v>
      </c>
      <c r="L55" s="21">
        <f t="shared" si="6"/>
        <v>119</v>
      </c>
      <c r="N55" s="6"/>
    </row>
    <row r="56" spans="1:14" ht="36">
      <c r="A56" s="12" t="s">
        <v>29</v>
      </c>
      <c r="B56" s="15">
        <v>589</v>
      </c>
      <c r="C56" s="32">
        <v>418</v>
      </c>
      <c r="D56" s="26">
        <v>356</v>
      </c>
      <c r="E56" s="8"/>
      <c r="F56" s="8">
        <v>98</v>
      </c>
      <c r="G56" s="26">
        <v>5</v>
      </c>
      <c r="H56" s="30">
        <v>45</v>
      </c>
      <c r="I56" s="11"/>
      <c r="J56" s="21">
        <f t="shared" si="4"/>
        <v>687</v>
      </c>
      <c r="K56" s="21">
        <f t="shared" si="5"/>
        <v>423</v>
      </c>
      <c r="L56" s="21">
        <f t="shared" si="6"/>
        <v>401</v>
      </c>
      <c r="N56" s="6"/>
    </row>
    <row r="57" spans="1:12" ht="12.75">
      <c r="A57" s="1" t="s">
        <v>12</v>
      </c>
      <c r="B57" s="13">
        <v>0</v>
      </c>
      <c r="C57" s="31">
        <v>0</v>
      </c>
      <c r="D57" s="25">
        <v>0</v>
      </c>
      <c r="E57" s="7"/>
      <c r="F57" s="7">
        <v>4</v>
      </c>
      <c r="G57" s="25">
        <v>0</v>
      </c>
      <c r="H57" s="29">
        <v>0</v>
      </c>
      <c r="I57" s="11"/>
      <c r="J57" s="21">
        <f t="shared" si="4"/>
        <v>4</v>
      </c>
      <c r="K57" s="21">
        <f t="shared" si="5"/>
        <v>0</v>
      </c>
      <c r="L57" s="21">
        <f t="shared" si="6"/>
        <v>0</v>
      </c>
    </row>
    <row r="58" spans="1:14" ht="12.75">
      <c r="A58" s="1" t="s">
        <v>28</v>
      </c>
      <c r="B58" s="13">
        <v>0</v>
      </c>
      <c r="C58" s="31">
        <v>0</v>
      </c>
      <c r="D58" s="25">
        <v>0</v>
      </c>
      <c r="E58" s="7"/>
      <c r="F58" s="7">
        <v>0</v>
      </c>
      <c r="G58" s="25">
        <v>0</v>
      </c>
      <c r="H58" s="29">
        <v>0</v>
      </c>
      <c r="I58" s="11"/>
      <c r="J58" s="21">
        <f t="shared" si="4"/>
        <v>0</v>
      </c>
      <c r="K58" s="21">
        <f t="shared" si="5"/>
        <v>0</v>
      </c>
      <c r="L58" s="21">
        <f t="shared" si="6"/>
        <v>0</v>
      </c>
      <c r="N58" s="6"/>
    </row>
    <row r="59" spans="3:12" ht="12.75">
      <c r="C59" s="27"/>
      <c r="D59" s="27"/>
      <c r="G59" s="27"/>
      <c r="H59" s="27"/>
      <c r="I59" s="11"/>
      <c r="J59" s="21"/>
      <c r="K59" s="9"/>
      <c r="L59" s="9"/>
    </row>
    <row r="60" spans="1:14" s="23" customFormat="1" ht="12.75">
      <c r="A60" s="17" t="s">
        <v>13</v>
      </c>
      <c r="B60" s="18">
        <f>SUM(B37:B58)</f>
        <v>20244</v>
      </c>
      <c r="C60" s="28">
        <f aca="true" t="shared" si="7" ref="C60:L60">SUM(C37:C58)</f>
        <v>2058</v>
      </c>
      <c r="D60" s="28">
        <f t="shared" si="7"/>
        <v>2025</v>
      </c>
      <c r="E60" s="18"/>
      <c r="F60" s="18">
        <f t="shared" si="7"/>
        <v>17245</v>
      </c>
      <c r="G60" s="28">
        <f t="shared" si="7"/>
        <v>1266</v>
      </c>
      <c r="H60" s="28">
        <f t="shared" si="7"/>
        <v>2501</v>
      </c>
      <c r="I60" s="18"/>
      <c r="J60" s="18">
        <f t="shared" si="7"/>
        <v>37489</v>
      </c>
      <c r="K60" s="28">
        <f t="shared" si="7"/>
        <v>3324</v>
      </c>
      <c r="L60" s="28">
        <f t="shared" si="7"/>
        <v>4526</v>
      </c>
      <c r="N60" s="6"/>
    </row>
    <row r="61" spans="1:12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41" t="s">
        <v>14</v>
      </c>
      <c r="B63" s="35" t="s">
        <v>34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s="10" customFormat="1" ht="12.75" customHeight="1">
      <c r="A64" s="42"/>
      <c r="B64" s="38" t="s">
        <v>15</v>
      </c>
      <c r="C64" s="38"/>
      <c r="D64" s="38"/>
      <c r="E64" s="39"/>
      <c r="F64" s="38" t="s">
        <v>16</v>
      </c>
      <c r="G64" s="38"/>
      <c r="H64" s="38"/>
      <c r="I64" s="39"/>
      <c r="J64" s="38" t="s">
        <v>17</v>
      </c>
      <c r="K64" s="38"/>
      <c r="L64" s="38"/>
    </row>
    <row r="65" spans="1:12" ht="12.75">
      <c r="A65" s="43"/>
      <c r="B65" s="4" t="s">
        <v>18</v>
      </c>
      <c r="C65" s="4" t="s">
        <v>19</v>
      </c>
      <c r="D65" s="4" t="s">
        <v>20</v>
      </c>
      <c r="E65" s="40"/>
      <c r="F65" s="4" t="s">
        <v>18</v>
      </c>
      <c r="G65" s="4" t="s">
        <v>19</v>
      </c>
      <c r="H65" s="4" t="s">
        <v>20</v>
      </c>
      <c r="I65" s="40"/>
      <c r="J65" s="4" t="s">
        <v>18</v>
      </c>
      <c r="K65" s="4" t="s">
        <v>19</v>
      </c>
      <c r="L65" s="4" t="s">
        <v>20</v>
      </c>
    </row>
    <row r="66" spans="1:1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4" ht="12.75">
      <c r="A67" s="1" t="s">
        <v>0</v>
      </c>
      <c r="B67" s="15">
        <v>364</v>
      </c>
      <c r="C67" s="32">
        <v>32</v>
      </c>
      <c r="D67" s="26">
        <v>19</v>
      </c>
      <c r="E67" s="26"/>
      <c r="F67" s="8">
        <v>782</v>
      </c>
      <c r="G67" s="26">
        <v>291</v>
      </c>
      <c r="H67" s="29">
        <v>627</v>
      </c>
      <c r="I67" s="11"/>
      <c r="J67" s="21">
        <f>B67+F67</f>
        <v>1146</v>
      </c>
      <c r="K67" s="21">
        <f>C67+G67</f>
        <v>323</v>
      </c>
      <c r="L67" s="21">
        <f>D67+H67</f>
        <v>646</v>
      </c>
      <c r="N67" s="6"/>
    </row>
    <row r="68" spans="1:14" ht="12.75">
      <c r="A68" s="1" t="s">
        <v>1</v>
      </c>
      <c r="B68" s="15">
        <v>2</v>
      </c>
      <c r="C68" s="32">
        <v>0</v>
      </c>
      <c r="D68" s="26">
        <v>0</v>
      </c>
      <c r="E68" s="26"/>
      <c r="F68" s="8">
        <v>26</v>
      </c>
      <c r="G68" s="26">
        <v>0</v>
      </c>
      <c r="H68" s="29">
        <v>4</v>
      </c>
      <c r="I68" s="11"/>
      <c r="J68" s="21">
        <f aca="true" t="shared" si="8" ref="J68:J88">B68+F68</f>
        <v>28</v>
      </c>
      <c r="K68" s="21">
        <f aca="true" t="shared" si="9" ref="K68:K88">C68+G68</f>
        <v>0</v>
      </c>
      <c r="L68" s="21">
        <f aca="true" t="shared" si="10" ref="L68:L88">D68+H68</f>
        <v>4</v>
      </c>
      <c r="N68" s="6"/>
    </row>
    <row r="69" spans="1:14" ht="12.75">
      <c r="A69" s="1" t="s">
        <v>21</v>
      </c>
      <c r="B69" s="15">
        <v>699</v>
      </c>
      <c r="C69" s="32">
        <v>144</v>
      </c>
      <c r="D69" s="26">
        <v>48</v>
      </c>
      <c r="E69" s="26"/>
      <c r="F69" s="8">
        <v>1436</v>
      </c>
      <c r="G69" s="26">
        <v>105</v>
      </c>
      <c r="H69" s="29">
        <v>182</v>
      </c>
      <c r="I69" s="11"/>
      <c r="J69" s="21">
        <f t="shared" si="8"/>
        <v>2135</v>
      </c>
      <c r="K69" s="21">
        <f t="shared" si="9"/>
        <v>249</v>
      </c>
      <c r="L69" s="21">
        <f t="shared" si="10"/>
        <v>230</v>
      </c>
      <c r="N69" s="6"/>
    </row>
    <row r="70" spans="1:12" ht="12.75">
      <c r="A70" s="1" t="s">
        <v>2</v>
      </c>
      <c r="B70" s="15">
        <v>24</v>
      </c>
      <c r="C70" s="32">
        <v>0</v>
      </c>
      <c r="D70" s="26">
        <v>0</v>
      </c>
      <c r="E70" s="26"/>
      <c r="F70" s="8">
        <v>46</v>
      </c>
      <c r="G70" s="26">
        <v>1</v>
      </c>
      <c r="H70" s="29">
        <v>0</v>
      </c>
      <c r="I70" s="11"/>
      <c r="J70" s="21">
        <f t="shared" si="8"/>
        <v>70</v>
      </c>
      <c r="K70" s="21">
        <f t="shared" si="9"/>
        <v>1</v>
      </c>
      <c r="L70" s="21">
        <f t="shared" si="10"/>
        <v>0</v>
      </c>
    </row>
    <row r="71" spans="1:14" ht="12.75">
      <c r="A71" s="22" t="s">
        <v>22</v>
      </c>
      <c r="B71" s="15">
        <v>4</v>
      </c>
      <c r="C71" s="32">
        <v>0</v>
      </c>
      <c r="D71" s="26">
        <v>0</v>
      </c>
      <c r="E71" s="26"/>
      <c r="F71" s="8">
        <v>43</v>
      </c>
      <c r="G71" s="26">
        <v>2</v>
      </c>
      <c r="H71" s="30">
        <v>18</v>
      </c>
      <c r="I71" s="16"/>
      <c r="J71" s="21">
        <f t="shared" si="8"/>
        <v>47</v>
      </c>
      <c r="K71" s="21">
        <f t="shared" si="9"/>
        <v>2</v>
      </c>
      <c r="L71" s="21">
        <f t="shared" si="10"/>
        <v>18</v>
      </c>
      <c r="N71" s="6"/>
    </row>
    <row r="72" spans="1:14" ht="12.75">
      <c r="A72" s="1" t="s">
        <v>3</v>
      </c>
      <c r="B72" s="15">
        <v>82</v>
      </c>
      <c r="C72" s="32">
        <v>7</v>
      </c>
      <c r="D72" s="26">
        <v>0</v>
      </c>
      <c r="E72" s="26"/>
      <c r="F72" s="8">
        <v>1567</v>
      </c>
      <c r="G72" s="26">
        <v>154</v>
      </c>
      <c r="H72" s="29">
        <v>283</v>
      </c>
      <c r="I72" s="11"/>
      <c r="J72" s="21">
        <f t="shared" si="8"/>
        <v>1649</v>
      </c>
      <c r="K72" s="21">
        <f t="shared" si="9"/>
        <v>161</v>
      </c>
      <c r="L72" s="21">
        <f t="shared" si="10"/>
        <v>283</v>
      </c>
      <c r="N72" s="6"/>
    </row>
    <row r="73" spans="1:14" ht="12.75">
      <c r="A73" s="22" t="s">
        <v>4</v>
      </c>
      <c r="B73" s="15">
        <v>1480</v>
      </c>
      <c r="C73" s="32">
        <v>71</v>
      </c>
      <c r="D73" s="26">
        <v>61</v>
      </c>
      <c r="E73" s="26"/>
      <c r="F73" s="8">
        <v>1101</v>
      </c>
      <c r="G73" s="26">
        <v>45</v>
      </c>
      <c r="H73" s="30">
        <v>121</v>
      </c>
      <c r="I73" s="16"/>
      <c r="J73" s="21">
        <f t="shared" si="8"/>
        <v>2581</v>
      </c>
      <c r="K73" s="21">
        <f t="shared" si="9"/>
        <v>116</v>
      </c>
      <c r="L73" s="21">
        <f t="shared" si="10"/>
        <v>182</v>
      </c>
      <c r="N73" s="6"/>
    </row>
    <row r="74" spans="1:14" ht="12.75">
      <c r="A74" s="1" t="s">
        <v>5</v>
      </c>
      <c r="B74" s="15">
        <v>329</v>
      </c>
      <c r="C74" s="32">
        <v>9</v>
      </c>
      <c r="D74" s="26">
        <v>12</v>
      </c>
      <c r="E74" s="26"/>
      <c r="F74" s="8">
        <v>1429</v>
      </c>
      <c r="G74" s="26">
        <v>40</v>
      </c>
      <c r="H74" s="29">
        <v>42</v>
      </c>
      <c r="I74" s="11"/>
      <c r="J74" s="21">
        <f t="shared" si="8"/>
        <v>1758</v>
      </c>
      <c r="K74" s="21">
        <f t="shared" si="9"/>
        <v>49</v>
      </c>
      <c r="L74" s="21">
        <f t="shared" si="10"/>
        <v>54</v>
      </c>
      <c r="N74" s="6"/>
    </row>
    <row r="75" spans="1:14" ht="12.75">
      <c r="A75" s="1" t="s">
        <v>23</v>
      </c>
      <c r="B75" s="15">
        <v>6276</v>
      </c>
      <c r="C75" s="32">
        <v>830</v>
      </c>
      <c r="D75" s="26">
        <v>829</v>
      </c>
      <c r="E75" s="26"/>
      <c r="F75" s="8">
        <v>5854</v>
      </c>
      <c r="G75" s="26">
        <v>378</v>
      </c>
      <c r="H75" s="29">
        <v>1257</v>
      </c>
      <c r="I75" s="11"/>
      <c r="J75" s="21">
        <f t="shared" si="8"/>
        <v>12130</v>
      </c>
      <c r="K75" s="21">
        <f t="shared" si="9"/>
        <v>1208</v>
      </c>
      <c r="L75" s="21">
        <f t="shared" si="10"/>
        <v>2086</v>
      </c>
      <c r="N75" s="6"/>
    </row>
    <row r="76" spans="1:14" ht="12.75">
      <c r="A76" s="1" t="s">
        <v>6</v>
      </c>
      <c r="B76" s="15">
        <v>455</v>
      </c>
      <c r="C76" s="32">
        <v>13</v>
      </c>
      <c r="D76" s="26">
        <v>6</v>
      </c>
      <c r="E76" s="26"/>
      <c r="F76" s="8">
        <v>990</v>
      </c>
      <c r="G76" s="26">
        <v>2</v>
      </c>
      <c r="H76" s="29">
        <v>13</v>
      </c>
      <c r="I76" s="11"/>
      <c r="J76" s="21">
        <f t="shared" si="8"/>
        <v>1445</v>
      </c>
      <c r="K76" s="21">
        <f t="shared" si="9"/>
        <v>15</v>
      </c>
      <c r="L76" s="21">
        <f t="shared" si="10"/>
        <v>19</v>
      </c>
      <c r="N76" s="6"/>
    </row>
    <row r="77" spans="1:14" ht="12.75">
      <c r="A77" s="1" t="s">
        <v>24</v>
      </c>
      <c r="B77" s="15">
        <v>42</v>
      </c>
      <c r="C77" s="32">
        <v>0</v>
      </c>
      <c r="D77" s="26">
        <v>2</v>
      </c>
      <c r="E77" s="26"/>
      <c r="F77" s="8">
        <v>34</v>
      </c>
      <c r="G77" s="26">
        <v>0</v>
      </c>
      <c r="H77" s="29">
        <v>0</v>
      </c>
      <c r="I77" s="11"/>
      <c r="J77" s="21">
        <f t="shared" si="8"/>
        <v>76</v>
      </c>
      <c r="K77" s="21">
        <f t="shared" si="9"/>
        <v>0</v>
      </c>
      <c r="L77" s="21">
        <f t="shared" si="10"/>
        <v>2</v>
      </c>
      <c r="N77" s="6"/>
    </row>
    <row r="78" spans="1:14" ht="12.75">
      <c r="A78" s="1" t="s">
        <v>7</v>
      </c>
      <c r="B78" s="15">
        <v>63</v>
      </c>
      <c r="C78" s="32">
        <v>5</v>
      </c>
      <c r="D78" s="26">
        <v>9</v>
      </c>
      <c r="E78" s="26"/>
      <c r="F78" s="8">
        <v>31</v>
      </c>
      <c r="G78" s="26">
        <v>4</v>
      </c>
      <c r="H78" s="29">
        <v>6</v>
      </c>
      <c r="I78" s="11"/>
      <c r="J78" s="21">
        <f t="shared" si="8"/>
        <v>94</v>
      </c>
      <c r="K78" s="21">
        <f t="shared" si="9"/>
        <v>9</v>
      </c>
      <c r="L78" s="21">
        <f t="shared" si="10"/>
        <v>15</v>
      </c>
      <c r="N78" s="6"/>
    </row>
    <row r="79" spans="1:14" ht="12.75">
      <c r="A79" s="1" t="s">
        <v>25</v>
      </c>
      <c r="B79" s="15">
        <v>666</v>
      </c>
      <c r="C79" s="32">
        <v>24</v>
      </c>
      <c r="D79" s="26">
        <v>30</v>
      </c>
      <c r="E79" s="26"/>
      <c r="F79" s="8">
        <v>266</v>
      </c>
      <c r="G79" s="26">
        <v>5</v>
      </c>
      <c r="H79" s="29">
        <v>13</v>
      </c>
      <c r="I79" s="11"/>
      <c r="J79" s="21">
        <f t="shared" si="8"/>
        <v>932</v>
      </c>
      <c r="K79" s="21">
        <f t="shared" si="9"/>
        <v>29</v>
      </c>
      <c r="L79" s="21">
        <f t="shared" si="10"/>
        <v>43</v>
      </c>
      <c r="N79" s="6"/>
    </row>
    <row r="80" spans="1:14" ht="12.75">
      <c r="A80" s="1" t="s">
        <v>8</v>
      </c>
      <c r="B80" s="15">
        <v>1201</v>
      </c>
      <c r="C80" s="32">
        <v>126</v>
      </c>
      <c r="D80" s="26">
        <v>208</v>
      </c>
      <c r="E80" s="26"/>
      <c r="F80" s="8">
        <v>1057</v>
      </c>
      <c r="G80" s="26">
        <v>112</v>
      </c>
      <c r="H80" s="29">
        <v>266</v>
      </c>
      <c r="I80" s="11"/>
      <c r="J80" s="21">
        <f t="shared" si="8"/>
        <v>2258</v>
      </c>
      <c r="K80" s="21">
        <f t="shared" si="9"/>
        <v>238</v>
      </c>
      <c r="L80" s="21">
        <f t="shared" si="10"/>
        <v>474</v>
      </c>
      <c r="N80" s="6"/>
    </row>
    <row r="81" spans="1:14" ht="12.75">
      <c r="A81" s="1" t="s">
        <v>9</v>
      </c>
      <c r="B81" s="15">
        <v>349</v>
      </c>
      <c r="C81" s="32">
        <v>14</v>
      </c>
      <c r="D81" s="26">
        <v>0</v>
      </c>
      <c r="E81" s="26"/>
      <c r="F81" s="8">
        <v>371</v>
      </c>
      <c r="G81" s="26">
        <v>3</v>
      </c>
      <c r="H81" s="29">
        <v>4</v>
      </c>
      <c r="I81" s="11"/>
      <c r="J81" s="21">
        <f t="shared" si="8"/>
        <v>720</v>
      </c>
      <c r="K81" s="21">
        <f t="shared" si="9"/>
        <v>17</v>
      </c>
      <c r="L81" s="21">
        <f t="shared" si="10"/>
        <v>4</v>
      </c>
      <c r="N81" s="6"/>
    </row>
    <row r="82" spans="1:14" ht="12.75">
      <c r="A82" s="1" t="s">
        <v>10</v>
      </c>
      <c r="B82" s="15">
        <v>2482</v>
      </c>
      <c r="C82" s="32">
        <v>15</v>
      </c>
      <c r="D82" s="26">
        <v>10</v>
      </c>
      <c r="E82" s="26"/>
      <c r="F82" s="8">
        <v>823</v>
      </c>
      <c r="G82" s="26">
        <v>6</v>
      </c>
      <c r="H82" s="29">
        <v>3</v>
      </c>
      <c r="I82" s="11"/>
      <c r="J82" s="21">
        <f t="shared" si="8"/>
        <v>3305</v>
      </c>
      <c r="K82" s="21">
        <f t="shared" si="9"/>
        <v>21</v>
      </c>
      <c r="L82" s="21">
        <f t="shared" si="10"/>
        <v>13</v>
      </c>
      <c r="N82" s="6"/>
    </row>
    <row r="83" spans="1:14" ht="12.75">
      <c r="A83" s="1" t="s">
        <v>11</v>
      </c>
      <c r="B83" s="15">
        <v>1560</v>
      </c>
      <c r="C83" s="32">
        <v>84</v>
      </c>
      <c r="D83" s="26">
        <v>97</v>
      </c>
      <c r="E83" s="26"/>
      <c r="F83" s="8">
        <v>369</v>
      </c>
      <c r="G83" s="26">
        <v>4</v>
      </c>
      <c r="H83" s="29">
        <v>50</v>
      </c>
      <c r="I83" s="11"/>
      <c r="J83" s="21">
        <f t="shared" si="8"/>
        <v>1929</v>
      </c>
      <c r="K83" s="21">
        <f t="shared" si="9"/>
        <v>88</v>
      </c>
      <c r="L83" s="21">
        <f t="shared" si="10"/>
        <v>147</v>
      </c>
      <c r="N83" s="6"/>
    </row>
    <row r="84" spans="1:14" ht="12.75">
      <c r="A84" s="1" t="s">
        <v>26</v>
      </c>
      <c r="B84" s="15">
        <v>3683</v>
      </c>
      <c r="C84" s="32">
        <v>139</v>
      </c>
      <c r="D84" s="26">
        <v>291</v>
      </c>
      <c r="E84" s="26"/>
      <c r="F84" s="8">
        <v>2765</v>
      </c>
      <c r="G84" s="26">
        <v>13</v>
      </c>
      <c r="H84" s="29">
        <v>73</v>
      </c>
      <c r="I84" s="11"/>
      <c r="J84" s="21">
        <f t="shared" si="8"/>
        <v>6448</v>
      </c>
      <c r="K84" s="21">
        <f t="shared" si="9"/>
        <v>152</v>
      </c>
      <c r="L84" s="21">
        <f t="shared" si="10"/>
        <v>364</v>
      </c>
      <c r="N84" s="6"/>
    </row>
    <row r="85" spans="1:14" ht="12.75">
      <c r="A85" s="1" t="s">
        <v>27</v>
      </c>
      <c r="B85" s="15">
        <v>479</v>
      </c>
      <c r="C85" s="32">
        <v>59</v>
      </c>
      <c r="D85" s="26">
        <v>70</v>
      </c>
      <c r="E85" s="26"/>
      <c r="F85" s="8">
        <v>395</v>
      </c>
      <c r="G85" s="26">
        <v>20</v>
      </c>
      <c r="H85" s="29">
        <v>45</v>
      </c>
      <c r="I85" s="11"/>
      <c r="J85" s="21">
        <f t="shared" si="8"/>
        <v>874</v>
      </c>
      <c r="K85" s="21">
        <f t="shared" si="9"/>
        <v>79</v>
      </c>
      <c r="L85" s="21">
        <f t="shared" si="10"/>
        <v>115</v>
      </c>
      <c r="N85" s="6"/>
    </row>
    <row r="86" spans="1:14" s="10" customFormat="1" ht="36">
      <c r="A86" s="12" t="s">
        <v>29</v>
      </c>
      <c r="B86" s="15">
        <v>450</v>
      </c>
      <c r="C86" s="32">
        <v>474</v>
      </c>
      <c r="D86" s="26">
        <v>392</v>
      </c>
      <c r="E86" s="26"/>
      <c r="F86" s="8">
        <v>60</v>
      </c>
      <c r="G86" s="26">
        <v>9</v>
      </c>
      <c r="H86" s="30">
        <v>45</v>
      </c>
      <c r="I86" s="16"/>
      <c r="J86" s="21">
        <f t="shared" si="8"/>
        <v>510</v>
      </c>
      <c r="K86" s="21">
        <f t="shared" si="9"/>
        <v>483</v>
      </c>
      <c r="L86" s="21">
        <f t="shared" si="10"/>
        <v>437</v>
      </c>
      <c r="N86" s="6"/>
    </row>
    <row r="87" spans="1:14" ht="12.75">
      <c r="A87" s="1" t="s">
        <v>12</v>
      </c>
      <c r="B87" s="13">
        <v>0</v>
      </c>
      <c r="C87" s="31">
        <v>0</v>
      </c>
      <c r="D87" s="25">
        <v>0</v>
      </c>
      <c r="E87" s="25"/>
      <c r="F87" s="7">
        <v>1</v>
      </c>
      <c r="G87" s="25">
        <v>0</v>
      </c>
      <c r="H87" s="29">
        <v>0</v>
      </c>
      <c r="I87" s="11"/>
      <c r="J87" s="21">
        <f t="shared" si="8"/>
        <v>1</v>
      </c>
      <c r="K87" s="21">
        <f t="shared" si="9"/>
        <v>0</v>
      </c>
      <c r="L87" s="21">
        <f t="shared" si="10"/>
        <v>0</v>
      </c>
      <c r="N87" s="6"/>
    </row>
    <row r="88" spans="1:14" ht="12.75">
      <c r="A88" s="1" t="s">
        <v>28</v>
      </c>
      <c r="B88" s="13">
        <v>0</v>
      </c>
      <c r="C88" s="31">
        <v>0</v>
      </c>
      <c r="D88" s="25">
        <v>0</v>
      </c>
      <c r="E88" s="25"/>
      <c r="F88" s="7">
        <v>1</v>
      </c>
      <c r="G88" s="25">
        <v>0</v>
      </c>
      <c r="H88" s="29">
        <v>0</v>
      </c>
      <c r="I88" s="11"/>
      <c r="J88" s="21">
        <f t="shared" si="8"/>
        <v>1</v>
      </c>
      <c r="K88" s="21">
        <f t="shared" si="9"/>
        <v>0</v>
      </c>
      <c r="L88" s="21">
        <f t="shared" si="10"/>
        <v>0</v>
      </c>
      <c r="N88" s="6"/>
    </row>
    <row r="89" spans="3:12" ht="12.75">
      <c r="C89" s="27"/>
      <c r="D89" s="27"/>
      <c r="E89" s="27"/>
      <c r="G89" s="27"/>
      <c r="H89" s="27"/>
      <c r="I89" s="11"/>
      <c r="J89" s="21"/>
      <c r="K89" s="9"/>
      <c r="L89" s="9"/>
    </row>
    <row r="90" spans="1:14" ht="12.75">
      <c r="A90" s="17" t="s">
        <v>13</v>
      </c>
      <c r="B90" s="18">
        <f>SUM(B67:B88)</f>
        <v>20690</v>
      </c>
      <c r="C90" s="28">
        <f aca="true" t="shared" si="11" ref="C90:L90">SUM(C67:C88)</f>
        <v>2046</v>
      </c>
      <c r="D90" s="28">
        <f t="shared" si="11"/>
        <v>2084</v>
      </c>
      <c r="E90" s="28"/>
      <c r="F90" s="18">
        <f t="shared" si="11"/>
        <v>19447</v>
      </c>
      <c r="G90" s="28">
        <f t="shared" si="11"/>
        <v>1194</v>
      </c>
      <c r="H90" s="28">
        <f t="shared" si="11"/>
        <v>3052</v>
      </c>
      <c r="I90" s="18"/>
      <c r="J90" s="18">
        <f t="shared" si="11"/>
        <v>40137</v>
      </c>
      <c r="K90" s="28">
        <f t="shared" si="11"/>
        <v>3240</v>
      </c>
      <c r="L90" s="28">
        <f t="shared" si="11"/>
        <v>5136</v>
      </c>
      <c r="N90" s="6"/>
    </row>
    <row r="91" spans="1:12" ht="12.75">
      <c r="A91" s="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2.75">
      <c r="A93" s="2" t="s">
        <v>33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s="24" customFormat="1" ht="38.25" customHeight="1">
      <c r="A94" s="33" t="s">
        <v>31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7" t="s">
        <v>35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125" spans="2:9" ht="12.75">
      <c r="B125" s="11"/>
      <c r="C125" s="11"/>
      <c r="D125" s="11"/>
      <c r="E125" s="11"/>
      <c r="F125" s="6"/>
      <c r="G125" s="6"/>
      <c r="H125" s="6"/>
      <c r="I125" s="6"/>
    </row>
    <row r="155" spans="2:9" ht="12.75">
      <c r="B155" s="11"/>
      <c r="C155" s="11"/>
      <c r="D155" s="11"/>
      <c r="E155" s="11"/>
      <c r="F155" s="6"/>
      <c r="G155" s="6"/>
      <c r="H155" s="6"/>
      <c r="I155" s="6"/>
    </row>
  </sheetData>
  <sheetProtection/>
  <mergeCells count="24">
    <mergeCell ref="B34:D34"/>
    <mergeCell ref="B63:L63"/>
    <mergeCell ref="B64:D64"/>
    <mergeCell ref="E64:E65"/>
    <mergeCell ref="E4:E5"/>
    <mergeCell ref="I4:I5"/>
    <mergeCell ref="E34:E35"/>
    <mergeCell ref="I34:I35"/>
    <mergeCell ref="J64:L64"/>
    <mergeCell ref="A3:A5"/>
    <mergeCell ref="A33:A35"/>
    <mergeCell ref="A63:A65"/>
    <mergeCell ref="J4:L4"/>
    <mergeCell ref="B33:L33"/>
    <mergeCell ref="A94:L94"/>
    <mergeCell ref="A1:L1"/>
    <mergeCell ref="B3:L3"/>
    <mergeCell ref="B4:D4"/>
    <mergeCell ref="F4:H4"/>
    <mergeCell ref="A95:L95"/>
    <mergeCell ref="F34:H34"/>
    <mergeCell ref="J34:L34"/>
    <mergeCell ref="F64:H64"/>
    <mergeCell ref="I64:I6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Ambra Idone</cp:lastModifiedBy>
  <cp:lastPrinted>2018-04-18T13:13:15Z</cp:lastPrinted>
  <dcterms:created xsi:type="dcterms:W3CDTF">2009-05-18T13:11:05Z</dcterms:created>
  <dcterms:modified xsi:type="dcterms:W3CDTF">2020-05-11T09:49:53Z</dcterms:modified>
  <cp:category/>
  <cp:version/>
  <cp:contentType/>
  <cp:contentStatus/>
</cp:coreProperties>
</file>