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6.3" sheetId="1" r:id="rId1"/>
  </sheets>
  <definedNames>
    <definedName name="_xlnm.Print_Area" localSheetId="0">'6.3'!$A$1:$G$61</definedName>
  </definedNames>
  <calcPr fullCalcOnLoad="1"/>
</workbook>
</file>

<file path=xl/sharedStrings.xml><?xml version="1.0" encoding="utf-8"?>
<sst xmlns="http://schemas.openxmlformats.org/spreadsheetml/2006/main" count="66" uniqueCount="65">
  <si>
    <t>TOTALE</t>
  </si>
  <si>
    <t>Indirizzo</t>
  </si>
  <si>
    <t>Liceo classico, artistico e musicale</t>
  </si>
  <si>
    <t>ISTITUZIONI SCOLASTICHE</t>
  </si>
  <si>
    <t>Totale</t>
  </si>
  <si>
    <t>Liceo scientifico e linguistico "E. Bérard" Aosta</t>
  </si>
  <si>
    <t>Liceo delle scienze umane e scientifico "R.M. Adelaide" Aosta</t>
  </si>
  <si>
    <t>Institut Agricole Régional paritario Aosta</t>
  </si>
  <si>
    <t>Istituto paritario "Don Bosco" Châtillon</t>
  </si>
  <si>
    <t>Maschi</t>
  </si>
  <si>
    <t>Femmine</t>
  </si>
  <si>
    <t>Liceo linguistico paritario Courmayeur</t>
  </si>
  <si>
    <t>Istituto tecnico e professionale regionale "Corrado Gex" Aosta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</si>
  <si>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</si>
  <si>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Istituzione scolastica di istruzione liceale, tecnica e professionale di Verrès</t>
  </si>
  <si>
    <t>Istituzione scolastica di istruzione tecnica "I. Manzetti" Aosta</t>
  </si>
  <si>
    <t>Fondazione per la formazione professionale turistica</t>
  </si>
  <si>
    <t>LICEO DELLE SCIENZE UMANE</t>
  </si>
  <si>
    <t>LICEO DELLE SCIENZE UMANE OPZ.ECONOMICO-SOCIALE</t>
  </si>
  <si>
    <t>LICEO SCIENTIFICO - OPZIONE SCIENZE APPLICATE</t>
  </si>
  <si>
    <t>LICEO ARTISTICO - INDIRIZZO GRAFICA</t>
  </si>
  <si>
    <t>LICEO CLASSICO</t>
  </si>
  <si>
    <t>LICEO CLASSICO CON INDIRIZZO BILINGUE</t>
  </si>
  <si>
    <t>LICEO MUSICALE - SEZ. MUSICALE</t>
  </si>
  <si>
    <t>LINGUISTICO</t>
  </si>
  <si>
    <t>TURISMO - TRIENNIO</t>
  </si>
  <si>
    <t>FISICA - BIENNIO - APPROFONDIMENTO FISICA</t>
  </si>
  <si>
    <t>LINGUISTICO - BIENNIO</t>
  </si>
  <si>
    <t>LINGUISTICO - TRIENNIO</t>
  </si>
  <si>
    <t>SCIENZE - BIENNIO - APPROFONDIMENTO SCIENZE</t>
  </si>
  <si>
    <t xml:space="preserve">SCIENTIFICO - TRIENNIO </t>
  </si>
  <si>
    <t>BIENNIO - AMMINISTRAZIONE, FINANZA E MARKETING</t>
  </si>
  <si>
    <t>TRIENNIO - AMMINISTRAZIONE, FINANZA E MARKETING</t>
  </si>
  <si>
    <t>SERALE - AMMINISTRAZIONE, FINANZA E MARKETING</t>
  </si>
  <si>
    <t>BIENNIO - COSTRUZIONI, AMBIENTE E TERRITORIO (AOSTA)</t>
  </si>
  <si>
    <t>TRIENNIO - COSTRUZIONI, AMBIENTE E TERRITORIO (AOSTA)</t>
  </si>
  <si>
    <t>BIENNIO - INFORMATICA E TELECOMUNICAZIONI</t>
  </si>
  <si>
    <t>TRIENNIO - INFORMATICA E TELECOMUNICAZIONI</t>
  </si>
  <si>
    <t>AMMINISTRAZIONE, FINANZA E MARKETING</t>
  </si>
  <si>
    <t>ELETTRONICA ED ELETTROTECNICA</t>
  </si>
  <si>
    <t>INFORMATICA E TELECOMUNICAZIONI</t>
  </si>
  <si>
    <t>OPERATORE ELETTRICO</t>
  </si>
  <si>
    <t>OPZIONE SCIENZE NATURALI</t>
  </si>
  <si>
    <t>SERVIZI SOCIO-SANITARI</t>
  </si>
  <si>
    <t>OPZIONE ECONOMICO-SOCIALE</t>
  </si>
  <si>
    <t>TURISMO APPRENDIMENTO CULTURA</t>
  </si>
  <si>
    <t>OPERATORE AGRICOLO (TRIENNALE)</t>
  </si>
  <si>
    <t>AGRARIA, AGROALIMENTARE E AGRO-INDUSTRIA</t>
  </si>
  <si>
    <t>MANUTENZIONE E ASSISTENZA TECNICA MECCANICA</t>
  </si>
  <si>
    <t>PRODUZIONI ARTIGIANALI E INDUSTRIALI - LEGNO</t>
  </si>
  <si>
    <t>SERVIZI PER ENOGASTRONOMIA E OSPITALITA' ALBERGHIERA</t>
  </si>
  <si>
    <t xml:space="preserve">ELETTRONICA ED ELETTROTECNICA - BIENNIO </t>
  </si>
  <si>
    <t xml:space="preserve">ELETTRONICA ED ELETTROTECNICA -TRIENNIO </t>
  </si>
  <si>
    <t>TURISMO - BIENNIO</t>
  </si>
  <si>
    <t>MANUTENZIONE ED ASSISTENZA TECNICA -TRIENNIO</t>
  </si>
  <si>
    <t>OPERATORE DI IMPIANTI ELETTRICI (TRIENNALE)</t>
  </si>
  <si>
    <t>OPERATORE DI IMPIANTI TERMOIDRAULICI (TRIENNALE)</t>
  </si>
  <si>
    <t>SERVIZI SOCIO-SANITARI - BIENNIO</t>
  </si>
  <si>
    <t>SERVIZI SOCIO-SANITARI - SERALE</t>
  </si>
  <si>
    <t>SERVIZI SOCIO-SANITARI - TRIENNIO</t>
  </si>
  <si>
    <t>Tavola 6.3 - Iscritti alle Scuole secondarie di secondo grado per genere, istituzione scolastica e indirizzo frequentato - Valori assoluti - Valle d'Aosta - Anno scolastico 2019/2020</t>
  </si>
  <si>
    <t>TECNICO ELETTRICO</t>
  </si>
  <si>
    <t xml:space="preserve">RIPARAZIONE MANUTENZIONE ED INSTALLAZIONE DI MACCHINE ED APPARECCHIATURE </t>
  </si>
  <si>
    <t>INDUSTRIA E ARTIGIANATO PER IL MADE IN ITALY (FABBRICAZIONE DI MOBILI)</t>
  </si>
  <si>
    <t>A   partire   dall’a.s.   2017/2018,   per   ciò   che   concerne le   istituzioni scolastiche  di  istruzione  secondaria  di  secondo  grado,  si  segnala  (DGR 1769/2016): -l’istituzione  di  un  unico  polo  scolastico  di  istruzione  liceale, tecnica  e  professionale  con  sede  principale  a  Verrès  derivante dall’aggregazione dell’Istituzione scolastica di istruzione liceale e tecnica  “Binel-Viglino"  di  Pont  Saint-Martin  e dell’Istituzione scolastica  di  istruzione  tecnica  e  professionale  “E.  Brambilla”  di Verrès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</si>
</sst>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vertical="top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8">
      <selection activeCell="A58" sqref="A58"/>
    </sheetView>
  </sheetViews>
  <sheetFormatPr defaultColWidth="8.8515625" defaultRowHeight="12.75"/>
  <cols>
    <col min="1" max="1" width="49.7109375" style="0" customWidth="1"/>
    <col min="2" max="2" width="76.28125" style="0" bestFit="1" customWidth="1"/>
    <col min="3" max="4" width="8.00390625" style="0" customWidth="1"/>
    <col min="5" max="5" width="7.421875" style="0" customWidth="1"/>
  </cols>
  <sheetData>
    <row r="1" spans="1:7" ht="12.75" customHeight="1">
      <c r="A1" s="8" t="s">
        <v>60</v>
      </c>
      <c r="B1" s="8"/>
      <c r="C1" s="8"/>
      <c r="D1" s="8"/>
      <c r="E1" s="8"/>
      <c r="F1" s="8"/>
      <c r="G1" s="8"/>
    </row>
    <row r="2" spans="1:7" ht="12.75" customHeight="1">
      <c r="A2" s="8"/>
      <c r="B2" s="8"/>
      <c r="C2" s="8"/>
      <c r="D2" s="8"/>
      <c r="E2" s="8"/>
      <c r="F2" s="8"/>
      <c r="G2" s="8"/>
    </row>
    <row r="3" spans="1:7" ht="12.75" customHeight="1">
      <c r="A3" s="6" t="s">
        <v>3</v>
      </c>
      <c r="B3" s="6" t="s">
        <v>1</v>
      </c>
      <c r="C3" s="4" t="s">
        <v>9</v>
      </c>
      <c r="D3" s="4" t="s">
        <v>10</v>
      </c>
      <c r="E3" s="4" t="s">
        <v>4</v>
      </c>
      <c r="F3" s="8"/>
      <c r="G3" s="8"/>
    </row>
    <row r="4" spans="1:7" ht="12.75" customHeight="1">
      <c r="A4" s="25" t="s">
        <v>6</v>
      </c>
      <c r="B4" s="5" t="s">
        <v>17</v>
      </c>
      <c r="C4" s="17">
        <v>39</v>
      </c>
      <c r="D4" s="17">
        <v>205</v>
      </c>
      <c r="E4" s="17">
        <f>SUM(C4:D4)</f>
        <v>244</v>
      </c>
      <c r="F4" s="8"/>
      <c r="G4" s="8"/>
    </row>
    <row r="5" spans="1:7" ht="12.75" customHeight="1">
      <c r="A5" s="25"/>
      <c r="B5" s="5" t="s">
        <v>18</v>
      </c>
      <c r="C5" s="17">
        <v>78</v>
      </c>
      <c r="D5" s="17">
        <v>113</v>
      </c>
      <c r="E5" s="17">
        <f aca="true" t="shared" si="0" ref="E5:E50">SUM(C5:D5)</f>
        <v>191</v>
      </c>
      <c r="F5" s="8"/>
      <c r="G5" s="23"/>
    </row>
    <row r="6" spans="1:7" ht="12.75" customHeight="1">
      <c r="A6" s="26"/>
      <c r="B6" s="9" t="s">
        <v>19</v>
      </c>
      <c r="C6" s="18">
        <v>242</v>
      </c>
      <c r="D6" s="18">
        <v>122</v>
      </c>
      <c r="E6" s="18">
        <f t="shared" si="0"/>
        <v>364</v>
      </c>
      <c r="F6" s="8"/>
      <c r="G6" s="8"/>
    </row>
    <row r="7" spans="1:7" ht="12.75" customHeight="1">
      <c r="A7" s="27" t="s">
        <v>5</v>
      </c>
      <c r="B7" s="10" t="s">
        <v>26</v>
      </c>
      <c r="C7" s="19">
        <v>64</v>
      </c>
      <c r="D7" s="19">
        <v>27</v>
      </c>
      <c r="E7" s="19">
        <f t="shared" si="0"/>
        <v>91</v>
      </c>
      <c r="F7" s="8"/>
      <c r="G7" s="8"/>
    </row>
    <row r="8" spans="1:7" ht="12.75" customHeight="1">
      <c r="A8" s="25"/>
      <c r="B8" s="5" t="s">
        <v>27</v>
      </c>
      <c r="C8" s="17">
        <v>22</v>
      </c>
      <c r="D8" s="17">
        <v>106</v>
      </c>
      <c r="E8" s="17">
        <f t="shared" si="0"/>
        <v>128</v>
      </c>
      <c r="F8" s="8"/>
      <c r="G8" s="8"/>
    </row>
    <row r="9" spans="1:7" ht="12.75" customHeight="1">
      <c r="A9" s="25"/>
      <c r="B9" s="5" t="s">
        <v>28</v>
      </c>
      <c r="C9" s="17">
        <v>22</v>
      </c>
      <c r="D9" s="17">
        <v>128</v>
      </c>
      <c r="E9" s="17">
        <f>SUM(C9:D9)</f>
        <v>150</v>
      </c>
      <c r="F9" s="8"/>
      <c r="G9" s="23"/>
    </row>
    <row r="10" spans="1:7" ht="12.75" customHeight="1">
      <c r="A10" s="25"/>
      <c r="B10" s="5" t="s">
        <v>29</v>
      </c>
      <c r="C10" s="17">
        <v>36</v>
      </c>
      <c r="D10" s="17">
        <v>25</v>
      </c>
      <c r="E10" s="17">
        <f>SUM(C10:D10)</f>
        <v>61</v>
      </c>
      <c r="F10" s="8"/>
      <c r="G10" s="8"/>
    </row>
    <row r="11" spans="1:7" ht="12.75" customHeight="1">
      <c r="A11" s="26"/>
      <c r="B11" s="9" t="s">
        <v>30</v>
      </c>
      <c r="C11" s="18">
        <v>99</v>
      </c>
      <c r="D11" s="18">
        <v>74</v>
      </c>
      <c r="E11" s="18">
        <f t="shared" si="0"/>
        <v>173</v>
      </c>
      <c r="F11" s="8"/>
      <c r="G11" s="8"/>
    </row>
    <row r="12" spans="1:7" ht="12.75" customHeight="1">
      <c r="A12" s="27" t="s">
        <v>2</v>
      </c>
      <c r="B12" s="10" t="s">
        <v>20</v>
      </c>
      <c r="C12" s="19">
        <v>63</v>
      </c>
      <c r="D12" s="19">
        <v>213</v>
      </c>
      <c r="E12" s="19">
        <f t="shared" si="0"/>
        <v>276</v>
      </c>
      <c r="F12" s="8"/>
      <c r="G12" s="8"/>
    </row>
    <row r="13" spans="1:7" ht="12.75" customHeight="1">
      <c r="A13" s="25"/>
      <c r="B13" s="5" t="s">
        <v>21</v>
      </c>
      <c r="C13" s="17">
        <v>54</v>
      </c>
      <c r="D13" s="17">
        <v>140</v>
      </c>
      <c r="E13" s="17">
        <f t="shared" si="0"/>
        <v>194</v>
      </c>
      <c r="F13" s="8"/>
      <c r="G13" s="23"/>
    </row>
    <row r="14" spans="1:7" ht="12.75" customHeight="1">
      <c r="A14" s="25"/>
      <c r="B14" s="5" t="s">
        <v>22</v>
      </c>
      <c r="C14" s="17">
        <v>16</v>
      </c>
      <c r="D14" s="17">
        <v>68</v>
      </c>
      <c r="E14" s="17">
        <f t="shared" si="0"/>
        <v>84</v>
      </c>
      <c r="F14" s="8"/>
      <c r="G14" s="8"/>
    </row>
    <row r="15" spans="1:7" ht="12.75" customHeight="1">
      <c r="A15" s="26"/>
      <c r="B15" s="9" t="s">
        <v>23</v>
      </c>
      <c r="C15" s="18">
        <v>54</v>
      </c>
      <c r="D15" s="18">
        <v>74</v>
      </c>
      <c r="E15" s="18">
        <f t="shared" si="0"/>
        <v>128</v>
      </c>
      <c r="F15" s="8"/>
      <c r="G15" s="8"/>
    </row>
    <row r="16" spans="1:7" ht="12.75" customHeight="1">
      <c r="A16" s="29" t="s">
        <v>15</v>
      </c>
      <c r="B16" s="13" t="s">
        <v>33</v>
      </c>
      <c r="C16" s="19">
        <v>21</v>
      </c>
      <c r="D16" s="19">
        <v>17</v>
      </c>
      <c r="E16" s="19">
        <f t="shared" si="0"/>
        <v>38</v>
      </c>
      <c r="F16" s="8"/>
      <c r="G16" s="8"/>
    </row>
    <row r="17" spans="1:7" ht="12.75" customHeight="1">
      <c r="A17" s="30"/>
      <c r="B17" s="5" t="s">
        <v>31</v>
      </c>
      <c r="C17" s="17">
        <v>47</v>
      </c>
      <c r="D17" s="17">
        <v>25</v>
      </c>
      <c r="E17" s="17">
        <f t="shared" si="0"/>
        <v>72</v>
      </c>
      <c r="F17" s="8"/>
      <c r="G17" s="8"/>
    </row>
    <row r="18" spans="1:7" ht="12.75" customHeight="1">
      <c r="A18" s="30"/>
      <c r="B18" s="5" t="s">
        <v>32</v>
      </c>
      <c r="C18" s="17">
        <v>56</v>
      </c>
      <c r="D18" s="17">
        <v>49</v>
      </c>
      <c r="E18" s="17">
        <f t="shared" si="0"/>
        <v>105</v>
      </c>
      <c r="F18" s="8"/>
      <c r="G18" s="8"/>
    </row>
    <row r="19" spans="1:7" ht="12.75" customHeight="1">
      <c r="A19" s="30"/>
      <c r="B19" s="5" t="s">
        <v>34</v>
      </c>
      <c r="C19" s="17">
        <v>58</v>
      </c>
      <c r="D19" s="17">
        <v>11</v>
      </c>
      <c r="E19" s="17">
        <f t="shared" si="0"/>
        <v>69</v>
      </c>
      <c r="F19" s="8"/>
      <c r="G19" s="23"/>
    </row>
    <row r="20" spans="1:7" ht="12.75" customHeight="1">
      <c r="A20" s="30"/>
      <c r="B20" s="5" t="s">
        <v>35</v>
      </c>
      <c r="C20" s="17">
        <v>65</v>
      </c>
      <c r="D20" s="17">
        <v>15</v>
      </c>
      <c r="E20" s="17">
        <f t="shared" si="0"/>
        <v>80</v>
      </c>
      <c r="F20" s="8"/>
      <c r="G20" s="8"/>
    </row>
    <row r="21" spans="1:7" ht="12.75" customHeight="1">
      <c r="A21" s="30"/>
      <c r="B21" s="5" t="s">
        <v>36</v>
      </c>
      <c r="C21" s="17">
        <v>124</v>
      </c>
      <c r="D21" s="17">
        <v>17</v>
      </c>
      <c r="E21" s="17">
        <f t="shared" si="0"/>
        <v>141</v>
      </c>
      <c r="F21" s="8"/>
      <c r="G21" s="8"/>
    </row>
    <row r="22" spans="1:7" ht="12.75" customHeight="1">
      <c r="A22" s="31"/>
      <c r="B22" s="5" t="s">
        <v>37</v>
      </c>
      <c r="C22" s="17">
        <v>104</v>
      </c>
      <c r="D22" s="17">
        <v>9</v>
      </c>
      <c r="E22" s="17">
        <f t="shared" si="0"/>
        <v>113</v>
      </c>
      <c r="F22" s="8"/>
      <c r="G22" s="8"/>
    </row>
    <row r="23" spans="1:7" ht="12.75" customHeight="1">
      <c r="A23" s="29" t="s">
        <v>14</v>
      </c>
      <c r="B23" s="10" t="s">
        <v>38</v>
      </c>
      <c r="C23" s="19">
        <v>68</v>
      </c>
      <c r="D23" s="19">
        <v>61</v>
      </c>
      <c r="E23" s="19">
        <f t="shared" si="0"/>
        <v>129</v>
      </c>
      <c r="F23" s="8"/>
      <c r="G23" s="8"/>
    </row>
    <row r="24" spans="1:7" ht="12.75" customHeight="1">
      <c r="A24" s="30"/>
      <c r="B24" s="5" t="s">
        <v>39</v>
      </c>
      <c r="C24" s="17">
        <v>97</v>
      </c>
      <c r="D24" s="17">
        <v>3</v>
      </c>
      <c r="E24" s="17">
        <f t="shared" si="0"/>
        <v>100</v>
      </c>
      <c r="F24" s="8"/>
      <c r="G24" s="8"/>
    </row>
    <row r="25" spans="1:7" ht="12.75" customHeight="1">
      <c r="A25" s="30"/>
      <c r="B25" s="5" t="s">
        <v>40</v>
      </c>
      <c r="C25" s="17">
        <v>116</v>
      </c>
      <c r="D25" s="17">
        <v>5</v>
      </c>
      <c r="E25" s="17">
        <f t="shared" si="0"/>
        <v>121</v>
      </c>
      <c r="F25" s="8"/>
      <c r="G25" s="8"/>
    </row>
    <row r="26" spans="1:7" ht="12.75" customHeight="1">
      <c r="A26" s="30"/>
      <c r="B26" s="5" t="s">
        <v>24</v>
      </c>
      <c r="C26" s="17">
        <v>26</v>
      </c>
      <c r="D26" s="17">
        <v>94</v>
      </c>
      <c r="E26" s="17">
        <f t="shared" si="0"/>
        <v>120</v>
      </c>
      <c r="F26" s="8"/>
      <c r="G26" s="8"/>
    </row>
    <row r="27" spans="1:7" ht="12.75" customHeight="1">
      <c r="A27" s="30"/>
      <c r="B27" s="5" t="s">
        <v>41</v>
      </c>
      <c r="C27" s="17">
        <v>33</v>
      </c>
      <c r="D27" s="17">
        <v>1</v>
      </c>
      <c r="E27" s="17">
        <f t="shared" si="0"/>
        <v>34</v>
      </c>
      <c r="F27" s="8"/>
      <c r="G27" s="23"/>
    </row>
    <row r="28" spans="1:7" ht="12.75" customHeight="1">
      <c r="A28" s="30"/>
      <c r="B28" s="5" t="s">
        <v>42</v>
      </c>
      <c r="C28" s="17">
        <v>58</v>
      </c>
      <c r="D28" s="17">
        <v>61</v>
      </c>
      <c r="E28" s="17">
        <f t="shared" si="0"/>
        <v>119</v>
      </c>
      <c r="F28" s="8"/>
      <c r="G28" s="8"/>
    </row>
    <row r="29" spans="1:7" ht="12.75" customHeight="1">
      <c r="A29" s="30"/>
      <c r="B29" s="5" t="s">
        <v>43</v>
      </c>
      <c r="C29" s="17">
        <f>7+3</f>
        <v>10</v>
      </c>
      <c r="D29" s="17">
        <f>33+15</f>
        <v>48</v>
      </c>
      <c r="E29" s="17">
        <f t="shared" si="0"/>
        <v>58</v>
      </c>
      <c r="F29" s="8"/>
      <c r="G29" s="8"/>
    </row>
    <row r="30" spans="1:7" ht="12.75" customHeight="1">
      <c r="A30" s="30"/>
      <c r="B30" s="5" t="s">
        <v>44</v>
      </c>
      <c r="C30" s="17">
        <v>11</v>
      </c>
      <c r="D30" s="17">
        <v>55</v>
      </c>
      <c r="E30" s="17">
        <f>SUM(C30:D30)</f>
        <v>66</v>
      </c>
      <c r="F30" s="8"/>
      <c r="G30" s="8"/>
    </row>
    <row r="31" spans="1:7" ht="12.75" customHeight="1">
      <c r="A31" s="30"/>
      <c r="B31" s="7" t="s">
        <v>61</v>
      </c>
      <c r="C31" s="17">
        <v>13</v>
      </c>
      <c r="D31" s="17">
        <v>0</v>
      </c>
      <c r="E31" s="17">
        <f>SUM(C31:D31)</f>
        <v>13</v>
      </c>
      <c r="F31" s="8"/>
      <c r="G31" s="8"/>
    </row>
    <row r="32" spans="1:7" ht="12.75" customHeight="1">
      <c r="A32" s="31"/>
      <c r="B32" s="9" t="s">
        <v>45</v>
      </c>
      <c r="C32" s="18">
        <v>23</v>
      </c>
      <c r="D32" s="18">
        <v>75</v>
      </c>
      <c r="E32" s="18">
        <f t="shared" si="0"/>
        <v>98</v>
      </c>
      <c r="F32" s="8"/>
      <c r="G32" s="8"/>
    </row>
    <row r="33" spans="1:7" ht="12.75" customHeight="1">
      <c r="A33" s="11" t="s">
        <v>11</v>
      </c>
      <c r="B33" s="12" t="s">
        <v>24</v>
      </c>
      <c r="C33" s="20">
        <v>53</v>
      </c>
      <c r="D33" s="20">
        <v>72</v>
      </c>
      <c r="E33" s="20">
        <f t="shared" si="0"/>
        <v>125</v>
      </c>
      <c r="F33" s="8"/>
      <c r="G33" s="8"/>
    </row>
    <row r="34" spans="1:7" ht="12.75" customHeight="1">
      <c r="A34" s="27" t="s">
        <v>7</v>
      </c>
      <c r="B34" s="13" t="s">
        <v>46</v>
      </c>
      <c r="C34" s="19">
        <v>35</v>
      </c>
      <c r="D34" s="19">
        <v>6</v>
      </c>
      <c r="E34" s="19">
        <f t="shared" si="0"/>
        <v>41</v>
      </c>
      <c r="F34" s="8"/>
      <c r="G34" s="23"/>
    </row>
    <row r="35" spans="1:7" ht="12.75" customHeight="1">
      <c r="A35" s="26"/>
      <c r="B35" s="14" t="s">
        <v>47</v>
      </c>
      <c r="C35" s="18">
        <v>101</v>
      </c>
      <c r="D35" s="18">
        <v>50</v>
      </c>
      <c r="E35" s="18">
        <f t="shared" si="0"/>
        <v>151</v>
      </c>
      <c r="F35" s="8"/>
      <c r="G35" s="8"/>
    </row>
    <row r="36" spans="1:7" ht="12.75" customHeight="1">
      <c r="A36" s="29" t="s">
        <v>8</v>
      </c>
      <c r="B36" s="13" t="s">
        <v>48</v>
      </c>
      <c r="C36" s="19">
        <v>65</v>
      </c>
      <c r="D36" s="19">
        <v>0</v>
      </c>
      <c r="E36" s="19">
        <f>SUM(C36:D36)</f>
        <v>65</v>
      </c>
      <c r="F36" s="8"/>
      <c r="G36" s="8"/>
    </row>
    <row r="37" spans="1:7" ht="12.75" customHeight="1">
      <c r="A37" s="30"/>
      <c r="B37" s="22" t="s">
        <v>62</v>
      </c>
      <c r="C37" s="17">
        <v>40</v>
      </c>
      <c r="D37" s="17">
        <v>0</v>
      </c>
      <c r="E37" s="17">
        <f>SUM(C37:D37)</f>
        <v>40</v>
      </c>
      <c r="F37" s="8"/>
      <c r="G37" s="8"/>
    </row>
    <row r="38" spans="1:7" ht="12.75" customHeight="1">
      <c r="A38" s="30"/>
      <c r="B38" s="22" t="s">
        <v>63</v>
      </c>
      <c r="C38" s="17">
        <v>39</v>
      </c>
      <c r="D38" s="17">
        <v>2</v>
      </c>
      <c r="E38" s="17">
        <f>SUM(C38:D38)</f>
        <v>41</v>
      </c>
      <c r="F38" s="8"/>
      <c r="G38" s="23"/>
    </row>
    <row r="39" spans="1:7" ht="12.75" customHeight="1">
      <c r="A39" s="26"/>
      <c r="B39" s="14" t="s">
        <v>49</v>
      </c>
      <c r="C39" s="18">
        <v>57</v>
      </c>
      <c r="D39" s="18">
        <v>0</v>
      </c>
      <c r="E39" s="17">
        <f>SUM(C39:D39)</f>
        <v>57</v>
      </c>
      <c r="F39" s="8"/>
      <c r="G39" s="8"/>
    </row>
    <row r="40" spans="1:7" ht="12.75" customHeight="1">
      <c r="A40" s="15" t="s">
        <v>16</v>
      </c>
      <c r="B40" s="12" t="s">
        <v>50</v>
      </c>
      <c r="C40" s="20">
        <v>113</v>
      </c>
      <c r="D40" s="20">
        <v>127</v>
      </c>
      <c r="E40" s="20">
        <f t="shared" si="0"/>
        <v>240</v>
      </c>
      <c r="F40" s="8"/>
      <c r="G40" s="23"/>
    </row>
    <row r="41" spans="1:7" ht="12.75" customHeight="1">
      <c r="A41" s="29" t="s">
        <v>12</v>
      </c>
      <c r="B41" s="13" t="s">
        <v>51</v>
      </c>
      <c r="C41" s="19">
        <v>79</v>
      </c>
      <c r="D41" s="19">
        <v>1</v>
      </c>
      <c r="E41" s="19">
        <f t="shared" si="0"/>
        <v>80</v>
      </c>
      <c r="F41" s="8"/>
      <c r="G41" s="8"/>
    </row>
    <row r="42" spans="1:7" ht="12.75" customHeight="1">
      <c r="A42" s="30"/>
      <c r="B42" s="7" t="s">
        <v>52</v>
      </c>
      <c r="C42" s="17">
        <v>46</v>
      </c>
      <c r="D42" s="17">
        <v>1</v>
      </c>
      <c r="E42" s="17">
        <f t="shared" si="0"/>
        <v>47</v>
      </c>
      <c r="F42" s="8"/>
      <c r="G42" s="8"/>
    </row>
    <row r="43" spans="1:7" ht="12.75" customHeight="1">
      <c r="A43" s="30"/>
      <c r="B43" s="7" t="s">
        <v>53</v>
      </c>
      <c r="C43" s="17">
        <v>49</v>
      </c>
      <c r="D43" s="17">
        <v>118</v>
      </c>
      <c r="E43" s="17">
        <f t="shared" si="0"/>
        <v>167</v>
      </c>
      <c r="F43" s="8"/>
      <c r="G43" s="8"/>
    </row>
    <row r="44" spans="1:7" ht="12.75" customHeight="1">
      <c r="A44" s="30"/>
      <c r="B44" s="7" t="s">
        <v>25</v>
      </c>
      <c r="C44" s="17">
        <v>40</v>
      </c>
      <c r="D44" s="17">
        <v>113</v>
      </c>
      <c r="E44" s="17">
        <f t="shared" si="0"/>
        <v>153</v>
      </c>
      <c r="F44" s="8"/>
      <c r="G44" s="8"/>
    </row>
    <row r="45" spans="1:7" ht="12.75" customHeight="1">
      <c r="A45" s="30"/>
      <c r="B45" s="7" t="s">
        <v>54</v>
      </c>
      <c r="C45" s="17">
        <v>45</v>
      </c>
      <c r="D45" s="17">
        <v>0</v>
      </c>
      <c r="E45" s="17">
        <f t="shared" si="0"/>
        <v>45</v>
      </c>
      <c r="F45" s="8"/>
      <c r="G45" s="8"/>
    </row>
    <row r="46" spans="1:7" ht="12.75" customHeight="1">
      <c r="A46" s="30"/>
      <c r="B46" s="7" t="s">
        <v>55</v>
      </c>
      <c r="C46" s="17">
        <v>51</v>
      </c>
      <c r="D46" s="17">
        <v>0</v>
      </c>
      <c r="E46" s="17">
        <f t="shared" si="0"/>
        <v>51</v>
      </c>
      <c r="F46" s="8"/>
      <c r="G46" s="8"/>
    </row>
    <row r="47" spans="1:7" ht="12.75" customHeight="1">
      <c r="A47" s="30"/>
      <c r="B47" s="7" t="s">
        <v>56</v>
      </c>
      <c r="C47" s="17">
        <v>49</v>
      </c>
      <c r="D47" s="17">
        <v>0</v>
      </c>
      <c r="E47" s="17">
        <f t="shared" si="0"/>
        <v>49</v>
      </c>
      <c r="F47" s="8"/>
      <c r="G47" s="23"/>
    </row>
    <row r="48" spans="1:7" ht="12.75" customHeight="1">
      <c r="A48" s="30"/>
      <c r="B48" s="7" t="s">
        <v>57</v>
      </c>
      <c r="C48" s="17">
        <v>22</v>
      </c>
      <c r="D48" s="17">
        <v>104</v>
      </c>
      <c r="E48" s="17">
        <f t="shared" si="0"/>
        <v>126</v>
      </c>
      <c r="F48" s="8"/>
      <c r="G48" s="8"/>
    </row>
    <row r="49" spans="1:7" ht="12.75" customHeight="1">
      <c r="A49" s="30"/>
      <c r="B49" s="7" t="s">
        <v>59</v>
      </c>
      <c r="C49" s="17">
        <v>30</v>
      </c>
      <c r="D49" s="17">
        <v>156</v>
      </c>
      <c r="E49" s="17">
        <f t="shared" si="0"/>
        <v>186</v>
      </c>
      <c r="F49" s="8"/>
      <c r="G49" s="8"/>
    </row>
    <row r="50" spans="1:7" ht="12.75" customHeight="1">
      <c r="A50" s="31"/>
      <c r="B50" s="14" t="s">
        <v>58</v>
      </c>
      <c r="C50" s="18">
        <f>22+19</f>
        <v>41</v>
      </c>
      <c r="D50" s="24">
        <f>51+18</f>
        <v>69</v>
      </c>
      <c r="E50" s="17">
        <f t="shared" si="0"/>
        <v>110</v>
      </c>
      <c r="F50" s="8"/>
      <c r="G50" s="8"/>
    </row>
    <row r="51" spans="1:7" ht="12.75" customHeight="1">
      <c r="A51" s="3" t="s">
        <v>0</v>
      </c>
      <c r="B51" s="16"/>
      <c r="C51" s="21">
        <f>SUM(C4:C50)</f>
        <v>2674</v>
      </c>
      <c r="D51" s="21">
        <f>SUM(D4:D50)</f>
        <v>2660</v>
      </c>
      <c r="E51" s="21">
        <f>SUM(E4:E50)</f>
        <v>5334</v>
      </c>
      <c r="F51" s="8"/>
      <c r="G51" s="8"/>
    </row>
    <row r="52" spans="6:7" ht="12.75" customHeight="1">
      <c r="F52" s="8"/>
      <c r="G52" s="8"/>
    </row>
    <row r="53" spans="1:7" ht="12.75" customHeight="1">
      <c r="A53" s="1" t="s">
        <v>13</v>
      </c>
      <c r="F53" s="8"/>
      <c r="G53" s="8"/>
    </row>
    <row r="54" spans="1:7" ht="12.75" customHeight="1">
      <c r="A54" s="2"/>
      <c r="F54" s="8"/>
      <c r="G54" s="8"/>
    </row>
    <row r="55" spans="1:7" ht="12.75" customHeight="1">
      <c r="A55" s="28" t="s">
        <v>64</v>
      </c>
      <c r="B55" s="28"/>
      <c r="C55" s="28"/>
      <c r="D55" s="28"/>
      <c r="E55" s="28"/>
      <c r="F55" s="8"/>
      <c r="G55" s="8"/>
    </row>
    <row r="56" spans="1:7" ht="12.75" customHeight="1">
      <c r="A56" s="28"/>
      <c r="B56" s="28"/>
      <c r="C56" s="28"/>
      <c r="D56" s="28"/>
      <c r="E56" s="28"/>
      <c r="F56" s="8"/>
      <c r="G56" s="8"/>
    </row>
    <row r="57" spans="1:7" ht="12.75" customHeight="1">
      <c r="A57" s="28"/>
      <c r="B57" s="28"/>
      <c r="C57" s="28"/>
      <c r="D57" s="28"/>
      <c r="E57" s="28"/>
      <c r="F57" s="8"/>
      <c r="G57" s="8"/>
    </row>
    <row r="58" spans="1:7" ht="12.75" customHeight="1">
      <c r="A58" s="8"/>
      <c r="B58" s="8"/>
      <c r="C58" s="8"/>
      <c r="D58" s="8"/>
      <c r="E58" s="8"/>
      <c r="F58" s="8"/>
      <c r="G58" s="8"/>
    </row>
    <row r="59" ht="12.75" customHeight="1"/>
    <row r="61" ht="12.75" customHeight="1"/>
  </sheetData>
  <sheetProtection/>
  <mergeCells count="9">
    <mergeCell ref="A4:A6"/>
    <mergeCell ref="A7:A11"/>
    <mergeCell ref="A12:A15"/>
    <mergeCell ref="A55:E57"/>
    <mergeCell ref="A23:A32"/>
    <mergeCell ref="A36:A39"/>
    <mergeCell ref="A16:A22"/>
    <mergeCell ref="A34:A35"/>
    <mergeCell ref="A41:A5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2019-06-06T13:16:19Z</cp:lastPrinted>
  <dcterms:created xsi:type="dcterms:W3CDTF">2009-04-16T09:36:48Z</dcterms:created>
  <dcterms:modified xsi:type="dcterms:W3CDTF">2020-06-17T09:02:59Z</dcterms:modified>
  <cp:category/>
  <cp:version/>
  <cp:contentType/>
  <cp:contentStatus/>
</cp:coreProperties>
</file>