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95" windowHeight="8520" activeTab="0"/>
  </bookViews>
  <sheets>
    <sheet name="14.4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<sst xmlns="http://schemas.openxmlformats.org/spreadsheetml/2006/main" count="59" uniqueCount="38">
  <si>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Totale</t>
  </si>
  <si>
    <r>
      <t>Fonte</t>
    </r>
    <r>
      <rPr>
        <sz val="7"/>
        <rFont val="Arial"/>
        <family val="2"/>
      </rPr>
      <t>: Ministero dello Sviluppo Economico</t>
    </r>
  </si>
  <si>
    <t>Altri Articoli</t>
  </si>
  <si>
    <t>Abbigliamento e Tessuti</t>
  </si>
  <si>
    <t>Alimentare</t>
  </si>
  <si>
    <t>Calzature e Pelletterie</t>
  </si>
  <si>
    <t>Mobili e Articoli di uso domestico</t>
  </si>
  <si>
    <t>Non specificata</t>
  </si>
  <si>
    <t>Abbigliamento, Tessuti e Calzature</t>
  </si>
  <si>
    <t>TOTALE</t>
  </si>
  <si>
    <t>Sede</t>
  </si>
  <si>
    <t>REGIONI E AREE GEOGRAFICHE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</si>
  <si>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</si>
  <si>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</si>
  <si>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</si>
  <si>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</si>
  <si>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</si>
  <si>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</si>
  <si>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</si>
  <si>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</si>
  <si>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</si>
  <si>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</si>
  <si>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</si>
  <si>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</si>
  <si>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</si>
  <si>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</si>
  <si>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</si>
  <si>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</si>
  <si>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</si>
  <si>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</si>
  <si>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</si>
  <si>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</si>
  <si>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U.L.</t>
  </si>
  <si>
    <t>Valle d'Aosta/Vallée d'Aoste</t>
  </si>
  <si>
    <t>Friuli-Venezia Giulia</t>
  </si>
  <si>
    <t>Emilia-Romagna</t>
  </si>
  <si>
    <t>Tavola 14.4 - Consistenze del commercio ambulante per specializzazione, sede, unità locale, regione e aree geografiche - Anno 2015</t>
  </si>
  <si>
    <r>
      <t>Trentino-Alto Adige/S</t>
    </r>
    <r>
      <rPr>
        <sz val="8"/>
        <rFont val="Calibri"/>
        <family val="2"/>
      </rPr>
      <t>ü</t>
    </r>
    <r>
      <rPr>
        <sz val="8"/>
        <rFont val="Arial"/>
        <family val="2"/>
      </rPr>
      <t>dtirol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</si>
</sst>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41" fontId="1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41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tabSelected="1" zoomScalePageLayoutView="0" workbookViewId="0" topLeftCell="A1">
      <selection activeCell="A9" sqref="A9"/>
    </sheetView>
  </sheetViews>
  <sheetFormatPr defaultColWidth="9.140625" defaultRowHeight="12.75" customHeight="1"/>
  <cols>
    <col min="1" max="1" width="23.7109375" style="1" customWidth="1"/>
    <col min="2" max="2" width="7.7109375" style="2" customWidth="1"/>
    <col min="3" max="4" width="7.7109375" style="1" customWidth="1"/>
    <col min="5" max="5" width="0.85546875" style="1" customWidth="1"/>
    <col min="6" max="8" width="7.7109375" style="1" customWidth="1"/>
    <col min="9" max="9" width="0.85546875" style="1" customWidth="1"/>
    <col min="10" max="12" width="7.7109375" style="1" customWidth="1"/>
    <col min="13" max="13" width="0.85546875" style="1" customWidth="1"/>
    <col min="14" max="16" width="7.7109375" style="1" customWidth="1"/>
    <col min="17" max="17" width="0.85546875" style="1" customWidth="1"/>
    <col min="18" max="20" width="7.7109375" style="1" customWidth="1"/>
    <col min="21" max="21" width="0.85546875" style="1" customWidth="1"/>
    <col min="22" max="24" width="7.7109375" style="1" customWidth="1"/>
    <col min="25" max="25" width="0.85546875" style="1" customWidth="1"/>
    <col min="26" max="28" width="8.421875" style="1" customWidth="1"/>
    <col min="29" max="29" width="0.85546875" style="1" customWidth="1"/>
    <col min="30" max="30" width="7.7109375" style="1" customWidth="1"/>
    <col min="31" max="31" width="8.57421875" style="1" bestFit="1" customWidth="1"/>
    <col min="32" max="32" width="7.7109375" style="1" customWidth="1"/>
    <col min="33" max="16384" width="9.140625" style="1" customWidth="1"/>
  </cols>
  <sheetData>
    <row r="1" spans="1:29" s="4" customFormat="1" ht="12.75">
      <c r="A1" s="24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7"/>
      <c r="R1" s="7"/>
      <c r="Y1" s="9"/>
      <c r="AC1" s="9"/>
    </row>
    <row r="3" spans="1:32" ht="12.75" customHeight="1">
      <c r="A3" s="22" t="s">
        <v>11</v>
      </c>
      <c r="B3" s="23" t="s">
        <v>2</v>
      </c>
      <c r="C3" s="23"/>
      <c r="D3" s="23"/>
      <c r="E3" s="10"/>
      <c r="F3" s="23" t="s">
        <v>3</v>
      </c>
      <c r="G3" s="23"/>
      <c r="H3" s="23"/>
      <c r="I3" s="9"/>
      <c r="J3" s="23" t="s">
        <v>4</v>
      </c>
      <c r="K3" s="23"/>
      <c r="L3" s="23"/>
      <c r="M3" s="9"/>
      <c r="N3" s="23" t="s">
        <v>5</v>
      </c>
      <c r="O3" s="23"/>
      <c r="P3" s="23"/>
      <c r="Q3" s="9"/>
      <c r="R3" s="23" t="s">
        <v>6</v>
      </c>
      <c r="S3" s="23"/>
      <c r="T3" s="23"/>
      <c r="U3" s="9"/>
      <c r="V3" s="23" t="s">
        <v>7</v>
      </c>
      <c r="W3" s="23"/>
      <c r="X3" s="23"/>
      <c r="Y3" s="9"/>
      <c r="Z3" s="23" t="s">
        <v>8</v>
      </c>
      <c r="AA3" s="23"/>
      <c r="AB3" s="23"/>
      <c r="AC3" s="9"/>
      <c r="AD3" s="23" t="s">
        <v>9</v>
      </c>
      <c r="AE3" s="23"/>
      <c r="AF3" s="23"/>
    </row>
    <row r="4" spans="1:32" ht="12.75" customHeight="1">
      <c r="A4" s="21"/>
      <c r="B4" s="6" t="s">
        <v>10</v>
      </c>
      <c r="C4" s="6" t="s">
        <v>32</v>
      </c>
      <c r="D4" s="6" t="s">
        <v>0</v>
      </c>
      <c r="E4" s="10"/>
      <c r="F4" s="6" t="s">
        <v>10</v>
      </c>
      <c r="G4" s="6" t="s">
        <v>32</v>
      </c>
      <c r="H4" s="6" t="s">
        <v>0</v>
      </c>
      <c r="I4" s="9"/>
      <c r="J4" s="6" t="s">
        <v>10</v>
      </c>
      <c r="K4" s="6" t="s">
        <v>32</v>
      </c>
      <c r="L4" s="6" t="s">
        <v>0</v>
      </c>
      <c r="M4" s="9"/>
      <c r="N4" s="6" t="s">
        <v>10</v>
      </c>
      <c r="O4" s="6" t="s">
        <v>32</v>
      </c>
      <c r="P4" s="6" t="s">
        <v>0</v>
      </c>
      <c r="Q4" s="9"/>
      <c r="R4" s="6" t="s">
        <v>10</v>
      </c>
      <c r="S4" s="6" t="s">
        <v>32</v>
      </c>
      <c r="T4" s="6" t="s">
        <v>0</v>
      </c>
      <c r="U4" s="9"/>
      <c r="V4" s="6" t="s">
        <v>10</v>
      </c>
      <c r="W4" s="6" t="s">
        <v>32</v>
      </c>
      <c r="X4" s="6" t="s">
        <v>0</v>
      </c>
      <c r="Y4" s="9"/>
      <c r="Z4" s="6" t="s">
        <v>10</v>
      </c>
      <c r="AA4" s="6" t="s">
        <v>32</v>
      </c>
      <c r="AB4" s="6" t="s">
        <v>0</v>
      </c>
      <c r="AC4" s="9"/>
      <c r="AD4" s="6" t="s">
        <v>10</v>
      </c>
      <c r="AE4" s="6" t="s">
        <v>32</v>
      </c>
      <c r="AF4" s="6" t="s">
        <v>0</v>
      </c>
    </row>
    <row r="5" spans="1:32" s="3" customFormat="1" ht="12.75" customHeight="1">
      <c r="A5" s="8" t="s">
        <v>12</v>
      </c>
      <c r="B5" s="17">
        <v>2255</v>
      </c>
      <c r="C5" s="17">
        <v>37</v>
      </c>
      <c r="D5" s="14">
        <v>2292</v>
      </c>
      <c r="E5" s="14"/>
      <c r="F5" s="17">
        <v>4011</v>
      </c>
      <c r="G5" s="17">
        <v>21</v>
      </c>
      <c r="H5" s="14">
        <v>4032</v>
      </c>
      <c r="I5" s="14"/>
      <c r="J5" s="17">
        <v>3304</v>
      </c>
      <c r="K5" s="17">
        <v>78</v>
      </c>
      <c r="L5" s="14">
        <v>3382</v>
      </c>
      <c r="M5" s="14"/>
      <c r="N5" s="17">
        <v>415</v>
      </c>
      <c r="O5" s="17">
        <v>4</v>
      </c>
      <c r="P5" s="14">
        <v>419</v>
      </c>
      <c r="Q5" s="15"/>
      <c r="R5" s="17">
        <v>397</v>
      </c>
      <c r="S5" s="17">
        <v>5</v>
      </c>
      <c r="T5" s="14">
        <v>402</v>
      </c>
      <c r="U5" s="15"/>
      <c r="V5" s="17">
        <v>1117</v>
      </c>
      <c r="W5" s="17">
        <v>16</v>
      </c>
      <c r="X5" s="14">
        <v>1133</v>
      </c>
      <c r="Y5" s="15"/>
      <c r="Z5" s="17">
        <v>717</v>
      </c>
      <c r="AA5" s="17">
        <v>3</v>
      </c>
      <c r="AB5" s="14">
        <v>720</v>
      </c>
      <c r="AC5" s="15"/>
      <c r="AD5" s="14">
        <f>Z5+V5+R5+N5+J5+F5+B5</f>
        <v>12216</v>
      </c>
      <c r="AE5" s="14">
        <f aca="true" t="shared" si="0" ref="AE5:AF20">AA5+W5+S5+O5+K5+G5+C5</f>
        <v>164</v>
      </c>
      <c r="AF5" s="14">
        <f t="shared" si="0"/>
        <v>12380</v>
      </c>
    </row>
    <row r="6" spans="1:32" s="20" customFormat="1" ht="12.75" customHeight="1">
      <c r="A6" s="11" t="s">
        <v>33</v>
      </c>
      <c r="B6" s="19">
        <v>23</v>
      </c>
      <c r="C6" s="19">
        <v>1</v>
      </c>
      <c r="D6" s="16">
        <v>24</v>
      </c>
      <c r="E6" s="16"/>
      <c r="F6" s="19">
        <v>67</v>
      </c>
      <c r="G6" s="19">
        <v>1</v>
      </c>
      <c r="H6" s="16">
        <v>68</v>
      </c>
      <c r="I6" s="16"/>
      <c r="J6" s="19">
        <v>26</v>
      </c>
      <c r="K6" s="19">
        <v>2</v>
      </c>
      <c r="L6" s="16">
        <v>28</v>
      </c>
      <c r="M6" s="16"/>
      <c r="N6" s="19">
        <v>5</v>
      </c>
      <c r="O6" s="19">
        <v>0</v>
      </c>
      <c r="P6" s="16">
        <v>5</v>
      </c>
      <c r="Q6" s="18"/>
      <c r="R6" s="19">
        <v>4</v>
      </c>
      <c r="S6" s="19">
        <v>0</v>
      </c>
      <c r="T6" s="16">
        <v>4</v>
      </c>
      <c r="U6" s="18"/>
      <c r="V6" s="19">
        <v>2</v>
      </c>
      <c r="W6" s="19">
        <v>2</v>
      </c>
      <c r="X6" s="16">
        <v>4</v>
      </c>
      <c r="Y6" s="18"/>
      <c r="Z6" s="19">
        <v>11</v>
      </c>
      <c r="AA6" s="19">
        <v>1</v>
      </c>
      <c r="AB6" s="16">
        <v>12</v>
      </c>
      <c r="AC6" s="18"/>
      <c r="AD6" s="16">
        <f aca="true" t="shared" si="1" ref="AD6:AD24">Z6+V6+R6+N6+J6+F6+B6</f>
        <v>138</v>
      </c>
      <c r="AE6" s="16">
        <f t="shared" si="0"/>
        <v>7</v>
      </c>
      <c r="AF6" s="16">
        <f t="shared" si="0"/>
        <v>145</v>
      </c>
    </row>
    <row r="7" spans="1:32" s="3" customFormat="1" ht="12.75" customHeight="1">
      <c r="A7" s="8" t="s">
        <v>13</v>
      </c>
      <c r="B7" s="17">
        <v>6627</v>
      </c>
      <c r="C7" s="17">
        <v>68</v>
      </c>
      <c r="D7" s="14">
        <v>6695</v>
      </c>
      <c r="E7" s="14"/>
      <c r="F7" s="17">
        <v>7041</v>
      </c>
      <c r="G7" s="17">
        <v>15</v>
      </c>
      <c r="H7" s="14">
        <v>7056</v>
      </c>
      <c r="I7" s="14"/>
      <c r="J7" s="17">
        <v>4657</v>
      </c>
      <c r="K7" s="17">
        <v>61</v>
      </c>
      <c r="L7" s="14">
        <v>4718</v>
      </c>
      <c r="M7" s="14"/>
      <c r="N7" s="17">
        <v>799</v>
      </c>
      <c r="O7" s="17">
        <v>5</v>
      </c>
      <c r="P7" s="14">
        <v>804</v>
      </c>
      <c r="Q7" s="15"/>
      <c r="R7" s="17">
        <v>594</v>
      </c>
      <c r="S7" s="17">
        <v>6</v>
      </c>
      <c r="T7" s="14">
        <v>600</v>
      </c>
      <c r="U7" s="15"/>
      <c r="V7" s="17">
        <v>1108</v>
      </c>
      <c r="W7" s="17">
        <v>25</v>
      </c>
      <c r="X7" s="14">
        <v>1133</v>
      </c>
      <c r="Y7" s="15"/>
      <c r="Z7" s="17">
        <v>1861</v>
      </c>
      <c r="AA7" s="17">
        <v>2</v>
      </c>
      <c r="AB7" s="14">
        <v>1863</v>
      </c>
      <c r="AC7" s="15"/>
      <c r="AD7" s="14">
        <f t="shared" si="1"/>
        <v>22687</v>
      </c>
      <c r="AE7" s="14">
        <f t="shared" si="0"/>
        <v>182</v>
      </c>
      <c r="AF7" s="14">
        <f t="shared" si="0"/>
        <v>22869</v>
      </c>
    </row>
    <row r="8" spans="1:32" s="3" customFormat="1" ht="12.75" customHeight="1">
      <c r="A8" s="8" t="s">
        <v>37</v>
      </c>
      <c r="B8" s="17">
        <v>223</v>
      </c>
      <c r="C8" s="17">
        <v>10</v>
      </c>
      <c r="D8" s="14">
        <v>233</v>
      </c>
      <c r="E8" s="14"/>
      <c r="F8" s="17">
        <v>393</v>
      </c>
      <c r="G8" s="17">
        <v>1</v>
      </c>
      <c r="H8" s="14">
        <v>394</v>
      </c>
      <c r="I8" s="14"/>
      <c r="J8" s="17">
        <v>314</v>
      </c>
      <c r="K8" s="17">
        <v>43</v>
      </c>
      <c r="L8" s="14">
        <v>357</v>
      </c>
      <c r="M8" s="14"/>
      <c r="N8" s="17">
        <v>77</v>
      </c>
      <c r="O8" s="17">
        <v>2</v>
      </c>
      <c r="P8" s="14">
        <v>79</v>
      </c>
      <c r="Q8" s="15"/>
      <c r="R8" s="17">
        <v>27</v>
      </c>
      <c r="S8" s="17">
        <v>2</v>
      </c>
      <c r="T8" s="14">
        <v>29</v>
      </c>
      <c r="U8" s="15"/>
      <c r="V8" s="17">
        <v>21</v>
      </c>
      <c r="W8" s="17">
        <v>2</v>
      </c>
      <c r="X8" s="14">
        <v>23</v>
      </c>
      <c r="Y8" s="15"/>
      <c r="Z8" s="17">
        <v>126</v>
      </c>
      <c r="AA8" s="17">
        <v>3</v>
      </c>
      <c r="AB8" s="14">
        <v>129</v>
      </c>
      <c r="AC8" s="15"/>
      <c r="AD8" s="14">
        <f t="shared" si="1"/>
        <v>1181</v>
      </c>
      <c r="AE8" s="14">
        <f t="shared" si="0"/>
        <v>63</v>
      </c>
      <c r="AF8" s="14">
        <f t="shared" si="0"/>
        <v>1244</v>
      </c>
    </row>
    <row r="9" spans="1:32" s="3" customFormat="1" ht="12.75" customHeight="1">
      <c r="A9" s="8" t="s">
        <v>14</v>
      </c>
      <c r="B9" s="17">
        <v>2705</v>
      </c>
      <c r="C9" s="17">
        <v>93</v>
      </c>
      <c r="D9" s="14">
        <v>2798</v>
      </c>
      <c r="E9" s="14"/>
      <c r="F9" s="17">
        <v>3525</v>
      </c>
      <c r="G9" s="17">
        <v>30</v>
      </c>
      <c r="H9" s="14">
        <v>3555</v>
      </c>
      <c r="I9" s="14"/>
      <c r="J9" s="17">
        <v>2227</v>
      </c>
      <c r="K9" s="17">
        <v>105</v>
      </c>
      <c r="L9" s="14">
        <v>2332</v>
      </c>
      <c r="M9" s="14"/>
      <c r="N9" s="17">
        <v>386</v>
      </c>
      <c r="O9" s="17">
        <v>5</v>
      </c>
      <c r="P9" s="14">
        <v>391</v>
      </c>
      <c r="Q9" s="15"/>
      <c r="R9" s="17">
        <v>324</v>
      </c>
      <c r="S9" s="17">
        <v>5</v>
      </c>
      <c r="T9" s="14">
        <v>329</v>
      </c>
      <c r="U9" s="15"/>
      <c r="V9" s="17">
        <v>466</v>
      </c>
      <c r="W9" s="17">
        <v>12</v>
      </c>
      <c r="X9" s="14">
        <v>478</v>
      </c>
      <c r="Y9" s="15"/>
      <c r="Z9" s="17">
        <v>963</v>
      </c>
      <c r="AA9" s="17">
        <v>7</v>
      </c>
      <c r="AB9" s="14">
        <v>970</v>
      </c>
      <c r="AC9" s="15"/>
      <c r="AD9" s="14">
        <f t="shared" si="1"/>
        <v>10596</v>
      </c>
      <c r="AE9" s="14">
        <f t="shared" si="0"/>
        <v>257</v>
      </c>
      <c r="AF9" s="14">
        <f t="shared" si="0"/>
        <v>10853</v>
      </c>
    </row>
    <row r="10" spans="1:32" s="3" customFormat="1" ht="12.75" customHeight="1">
      <c r="A10" s="8" t="s">
        <v>34</v>
      </c>
      <c r="B10" s="17">
        <v>415</v>
      </c>
      <c r="C10" s="17">
        <v>9</v>
      </c>
      <c r="D10" s="14">
        <v>424</v>
      </c>
      <c r="E10" s="14"/>
      <c r="F10" s="17">
        <v>565</v>
      </c>
      <c r="G10" s="17">
        <v>27</v>
      </c>
      <c r="H10" s="14">
        <v>592</v>
      </c>
      <c r="I10" s="14"/>
      <c r="J10" s="17">
        <v>272</v>
      </c>
      <c r="K10" s="17">
        <v>17</v>
      </c>
      <c r="L10" s="14">
        <v>289</v>
      </c>
      <c r="M10" s="14"/>
      <c r="N10" s="17">
        <v>83</v>
      </c>
      <c r="O10" s="17">
        <v>3</v>
      </c>
      <c r="P10" s="14">
        <v>86</v>
      </c>
      <c r="Q10" s="15"/>
      <c r="R10" s="17">
        <v>33</v>
      </c>
      <c r="S10" s="17">
        <v>3</v>
      </c>
      <c r="T10" s="14">
        <v>36</v>
      </c>
      <c r="U10" s="15"/>
      <c r="V10" s="17">
        <v>85</v>
      </c>
      <c r="W10" s="17">
        <v>1</v>
      </c>
      <c r="X10" s="14">
        <v>86</v>
      </c>
      <c r="Y10" s="15"/>
      <c r="Z10" s="17">
        <v>188</v>
      </c>
      <c r="AA10" s="17">
        <v>0</v>
      </c>
      <c r="AB10" s="14">
        <v>188</v>
      </c>
      <c r="AC10" s="15"/>
      <c r="AD10" s="14">
        <f t="shared" si="1"/>
        <v>1641</v>
      </c>
      <c r="AE10" s="14">
        <f t="shared" si="0"/>
        <v>60</v>
      </c>
      <c r="AF10" s="14">
        <f t="shared" si="0"/>
        <v>1701</v>
      </c>
    </row>
    <row r="11" spans="1:32" s="3" customFormat="1" ht="12.75" customHeight="1">
      <c r="A11" s="8" t="s">
        <v>15</v>
      </c>
      <c r="B11" s="17">
        <v>1589</v>
      </c>
      <c r="C11" s="17">
        <v>28</v>
      </c>
      <c r="D11" s="14">
        <v>1617</v>
      </c>
      <c r="E11" s="14"/>
      <c r="F11" s="17">
        <v>1481</v>
      </c>
      <c r="G11" s="17">
        <v>18</v>
      </c>
      <c r="H11" s="14">
        <v>1499</v>
      </c>
      <c r="I11" s="14"/>
      <c r="J11" s="17">
        <v>714</v>
      </c>
      <c r="K11" s="17">
        <v>70</v>
      </c>
      <c r="L11" s="14">
        <v>784</v>
      </c>
      <c r="M11" s="14"/>
      <c r="N11" s="17">
        <v>142</v>
      </c>
      <c r="O11" s="17">
        <v>1</v>
      </c>
      <c r="P11" s="14">
        <v>143</v>
      </c>
      <c r="Q11" s="15"/>
      <c r="R11" s="17">
        <v>94</v>
      </c>
      <c r="S11" s="17">
        <v>0</v>
      </c>
      <c r="T11" s="14">
        <v>94</v>
      </c>
      <c r="U11" s="15"/>
      <c r="V11" s="17">
        <v>253</v>
      </c>
      <c r="W11" s="17">
        <v>5</v>
      </c>
      <c r="X11" s="14">
        <v>258</v>
      </c>
      <c r="Y11" s="15"/>
      <c r="Z11" s="17">
        <v>683</v>
      </c>
      <c r="AA11" s="17">
        <v>4</v>
      </c>
      <c r="AB11" s="14">
        <v>687</v>
      </c>
      <c r="AC11" s="15"/>
      <c r="AD11" s="14">
        <f t="shared" si="1"/>
        <v>4956</v>
      </c>
      <c r="AE11" s="14">
        <f t="shared" si="0"/>
        <v>126</v>
      </c>
      <c r="AF11" s="14">
        <f t="shared" si="0"/>
        <v>5082</v>
      </c>
    </row>
    <row r="12" spans="1:32" s="3" customFormat="1" ht="12.75" customHeight="1">
      <c r="A12" s="8" t="s">
        <v>35</v>
      </c>
      <c r="B12" s="17">
        <v>2158</v>
      </c>
      <c r="C12" s="17">
        <v>55</v>
      </c>
      <c r="D12" s="14">
        <v>2213</v>
      </c>
      <c r="E12" s="14"/>
      <c r="F12" s="17">
        <v>3350</v>
      </c>
      <c r="G12" s="17">
        <v>44</v>
      </c>
      <c r="H12" s="14">
        <v>3394</v>
      </c>
      <c r="I12" s="14"/>
      <c r="J12" s="17">
        <v>1606</v>
      </c>
      <c r="K12" s="17">
        <v>139</v>
      </c>
      <c r="L12" s="14">
        <v>1745</v>
      </c>
      <c r="M12" s="14"/>
      <c r="N12" s="17">
        <v>374</v>
      </c>
      <c r="O12" s="17">
        <v>8</v>
      </c>
      <c r="P12" s="14">
        <v>382</v>
      </c>
      <c r="Q12" s="15"/>
      <c r="R12" s="17">
        <v>276</v>
      </c>
      <c r="S12" s="17">
        <v>6</v>
      </c>
      <c r="T12" s="14">
        <v>282</v>
      </c>
      <c r="U12" s="15"/>
      <c r="V12" s="17">
        <v>363</v>
      </c>
      <c r="W12" s="17">
        <v>21</v>
      </c>
      <c r="X12" s="14">
        <v>384</v>
      </c>
      <c r="Y12" s="15"/>
      <c r="Z12" s="17">
        <v>1149</v>
      </c>
      <c r="AA12" s="17">
        <v>4</v>
      </c>
      <c r="AB12" s="14">
        <v>1153</v>
      </c>
      <c r="AC12" s="15"/>
      <c r="AD12" s="14">
        <f t="shared" si="1"/>
        <v>9276</v>
      </c>
      <c r="AE12" s="14">
        <f t="shared" si="0"/>
        <v>277</v>
      </c>
      <c r="AF12" s="14">
        <f t="shared" si="0"/>
        <v>9553</v>
      </c>
    </row>
    <row r="13" spans="1:32" s="3" customFormat="1" ht="12.75" customHeight="1">
      <c r="A13" s="8" t="s">
        <v>16</v>
      </c>
      <c r="B13" s="17">
        <v>4209</v>
      </c>
      <c r="C13" s="17">
        <v>52</v>
      </c>
      <c r="D13" s="14">
        <v>4261</v>
      </c>
      <c r="E13" s="14"/>
      <c r="F13" s="17">
        <v>4338</v>
      </c>
      <c r="G13" s="17">
        <v>74</v>
      </c>
      <c r="H13" s="14">
        <v>4412</v>
      </c>
      <c r="I13" s="14"/>
      <c r="J13" s="17">
        <v>1876</v>
      </c>
      <c r="K13" s="17">
        <v>63</v>
      </c>
      <c r="L13" s="14">
        <v>1939</v>
      </c>
      <c r="M13" s="14"/>
      <c r="N13" s="17">
        <v>537</v>
      </c>
      <c r="O13" s="17">
        <v>14</v>
      </c>
      <c r="P13" s="14">
        <v>551</v>
      </c>
      <c r="Q13" s="15"/>
      <c r="R13" s="17">
        <v>438</v>
      </c>
      <c r="S13" s="17">
        <v>10</v>
      </c>
      <c r="T13" s="14">
        <v>448</v>
      </c>
      <c r="U13" s="15"/>
      <c r="V13" s="17">
        <v>349</v>
      </c>
      <c r="W13" s="17">
        <v>22</v>
      </c>
      <c r="X13" s="14">
        <v>371</v>
      </c>
      <c r="Y13" s="15"/>
      <c r="Z13" s="17">
        <v>2025</v>
      </c>
      <c r="AA13" s="17">
        <v>8</v>
      </c>
      <c r="AB13" s="14">
        <v>2033</v>
      </c>
      <c r="AC13" s="15"/>
      <c r="AD13" s="14">
        <f t="shared" si="1"/>
        <v>13772</v>
      </c>
      <c r="AE13" s="14">
        <f t="shared" si="0"/>
        <v>243</v>
      </c>
      <c r="AF13" s="14">
        <f t="shared" si="0"/>
        <v>14015</v>
      </c>
    </row>
    <row r="14" spans="1:32" s="3" customFormat="1" ht="12.75" customHeight="1">
      <c r="A14" s="8" t="s">
        <v>17</v>
      </c>
      <c r="B14" s="17">
        <v>601</v>
      </c>
      <c r="C14" s="17">
        <v>30</v>
      </c>
      <c r="D14" s="14">
        <v>631</v>
      </c>
      <c r="E14" s="14"/>
      <c r="F14" s="17">
        <v>772</v>
      </c>
      <c r="G14" s="17">
        <v>12</v>
      </c>
      <c r="H14" s="14">
        <v>784</v>
      </c>
      <c r="I14" s="14"/>
      <c r="J14" s="17">
        <v>374</v>
      </c>
      <c r="K14" s="17">
        <v>24</v>
      </c>
      <c r="L14" s="14">
        <v>398</v>
      </c>
      <c r="M14" s="14"/>
      <c r="N14" s="17">
        <v>42</v>
      </c>
      <c r="O14" s="17">
        <v>4</v>
      </c>
      <c r="P14" s="14">
        <v>46</v>
      </c>
      <c r="Q14" s="15"/>
      <c r="R14" s="17">
        <v>50</v>
      </c>
      <c r="S14" s="17">
        <v>0</v>
      </c>
      <c r="T14" s="14">
        <v>50</v>
      </c>
      <c r="U14" s="15"/>
      <c r="V14" s="17">
        <v>202</v>
      </c>
      <c r="W14" s="17">
        <v>6</v>
      </c>
      <c r="X14" s="14">
        <v>208</v>
      </c>
      <c r="Y14" s="15"/>
      <c r="Z14" s="17">
        <v>232</v>
      </c>
      <c r="AA14" s="17">
        <v>5</v>
      </c>
      <c r="AB14" s="14">
        <v>237</v>
      </c>
      <c r="AC14" s="15"/>
      <c r="AD14" s="14">
        <f t="shared" si="1"/>
        <v>2273</v>
      </c>
      <c r="AE14" s="14">
        <f t="shared" si="0"/>
        <v>81</v>
      </c>
      <c r="AF14" s="14">
        <f t="shared" si="0"/>
        <v>2354</v>
      </c>
    </row>
    <row r="15" spans="1:32" s="3" customFormat="1" ht="12.75" customHeight="1">
      <c r="A15" s="8" t="s">
        <v>18</v>
      </c>
      <c r="B15" s="17">
        <v>1195</v>
      </c>
      <c r="C15" s="17">
        <v>13</v>
      </c>
      <c r="D15" s="14">
        <v>1208</v>
      </c>
      <c r="E15" s="14"/>
      <c r="F15" s="17">
        <v>1750</v>
      </c>
      <c r="G15" s="17">
        <v>7</v>
      </c>
      <c r="H15" s="14">
        <v>1757</v>
      </c>
      <c r="I15" s="14"/>
      <c r="J15" s="17">
        <v>867</v>
      </c>
      <c r="K15" s="17">
        <v>43</v>
      </c>
      <c r="L15" s="14">
        <v>910</v>
      </c>
      <c r="M15" s="14"/>
      <c r="N15" s="17">
        <v>204</v>
      </c>
      <c r="O15" s="17">
        <v>1</v>
      </c>
      <c r="P15" s="14">
        <v>205</v>
      </c>
      <c r="Q15" s="15"/>
      <c r="R15" s="17">
        <v>88</v>
      </c>
      <c r="S15" s="17">
        <v>0</v>
      </c>
      <c r="T15" s="14">
        <v>88</v>
      </c>
      <c r="U15" s="15"/>
      <c r="V15" s="17">
        <v>124</v>
      </c>
      <c r="W15" s="17">
        <v>2</v>
      </c>
      <c r="X15" s="14">
        <v>126</v>
      </c>
      <c r="Y15" s="15"/>
      <c r="Z15" s="17">
        <v>586</v>
      </c>
      <c r="AA15" s="17">
        <v>0</v>
      </c>
      <c r="AB15" s="14">
        <v>586</v>
      </c>
      <c r="AC15" s="15"/>
      <c r="AD15" s="14">
        <f t="shared" si="1"/>
        <v>4814</v>
      </c>
      <c r="AE15" s="14">
        <f t="shared" si="0"/>
        <v>66</v>
      </c>
      <c r="AF15" s="14">
        <f t="shared" si="0"/>
        <v>4880</v>
      </c>
    </row>
    <row r="16" spans="1:32" s="3" customFormat="1" ht="12.75" customHeight="1">
      <c r="A16" s="8" t="s">
        <v>19</v>
      </c>
      <c r="B16" s="17">
        <v>4951</v>
      </c>
      <c r="C16" s="17">
        <v>72</v>
      </c>
      <c r="D16" s="14">
        <v>5023</v>
      </c>
      <c r="E16" s="14"/>
      <c r="F16" s="17">
        <v>3397</v>
      </c>
      <c r="G16" s="17">
        <v>57</v>
      </c>
      <c r="H16" s="14">
        <v>3454</v>
      </c>
      <c r="I16" s="14"/>
      <c r="J16" s="17">
        <v>3603</v>
      </c>
      <c r="K16" s="17">
        <v>282</v>
      </c>
      <c r="L16" s="14">
        <v>3885</v>
      </c>
      <c r="M16" s="14"/>
      <c r="N16" s="17">
        <v>424</v>
      </c>
      <c r="O16" s="17">
        <v>7</v>
      </c>
      <c r="P16" s="14">
        <v>431</v>
      </c>
      <c r="Q16" s="15"/>
      <c r="R16" s="17">
        <v>363</v>
      </c>
      <c r="S16" s="17">
        <v>12</v>
      </c>
      <c r="T16" s="14">
        <v>375</v>
      </c>
      <c r="U16" s="15"/>
      <c r="V16" s="17">
        <v>2099</v>
      </c>
      <c r="W16" s="17">
        <v>52</v>
      </c>
      <c r="X16" s="14">
        <v>2151</v>
      </c>
      <c r="Y16" s="15"/>
      <c r="Z16" s="17">
        <v>1379</v>
      </c>
      <c r="AA16" s="17">
        <v>6</v>
      </c>
      <c r="AB16" s="14">
        <v>1385</v>
      </c>
      <c r="AC16" s="15"/>
      <c r="AD16" s="14">
        <f t="shared" si="1"/>
        <v>16216</v>
      </c>
      <c r="AE16" s="14">
        <f t="shared" si="0"/>
        <v>488</v>
      </c>
      <c r="AF16" s="14">
        <f t="shared" si="0"/>
        <v>16704</v>
      </c>
    </row>
    <row r="17" spans="1:32" s="3" customFormat="1" ht="12.75" customHeight="1">
      <c r="A17" s="8" t="s">
        <v>20</v>
      </c>
      <c r="B17" s="17">
        <v>1652</v>
      </c>
      <c r="C17" s="17">
        <v>20</v>
      </c>
      <c r="D17" s="14">
        <v>1672</v>
      </c>
      <c r="E17" s="14"/>
      <c r="F17" s="17">
        <v>1135</v>
      </c>
      <c r="G17" s="17">
        <v>2</v>
      </c>
      <c r="H17" s="14">
        <v>1137</v>
      </c>
      <c r="I17" s="14"/>
      <c r="J17" s="17">
        <v>886</v>
      </c>
      <c r="K17" s="17">
        <v>26</v>
      </c>
      <c r="L17" s="14">
        <v>912</v>
      </c>
      <c r="M17" s="14"/>
      <c r="N17" s="17">
        <v>113</v>
      </c>
      <c r="O17" s="17">
        <v>1</v>
      </c>
      <c r="P17" s="14">
        <v>114</v>
      </c>
      <c r="Q17" s="15"/>
      <c r="R17" s="17">
        <v>76</v>
      </c>
      <c r="S17" s="17">
        <v>1</v>
      </c>
      <c r="T17" s="14">
        <v>77</v>
      </c>
      <c r="U17" s="15"/>
      <c r="V17" s="17">
        <v>379</v>
      </c>
      <c r="W17" s="17">
        <v>3</v>
      </c>
      <c r="X17" s="14">
        <v>382</v>
      </c>
      <c r="Y17" s="15"/>
      <c r="Z17" s="17">
        <v>396</v>
      </c>
      <c r="AA17" s="17">
        <v>1</v>
      </c>
      <c r="AB17" s="14">
        <v>397</v>
      </c>
      <c r="AC17" s="15"/>
      <c r="AD17" s="14">
        <f t="shared" si="1"/>
        <v>4637</v>
      </c>
      <c r="AE17" s="14">
        <f t="shared" si="0"/>
        <v>54</v>
      </c>
      <c r="AF17" s="14">
        <f t="shared" si="0"/>
        <v>4691</v>
      </c>
    </row>
    <row r="18" spans="1:32" s="3" customFormat="1" ht="12.75" customHeight="1">
      <c r="A18" s="8" t="s">
        <v>21</v>
      </c>
      <c r="B18" s="17">
        <v>186</v>
      </c>
      <c r="C18" s="17">
        <v>1</v>
      </c>
      <c r="D18" s="14">
        <v>187</v>
      </c>
      <c r="E18" s="14"/>
      <c r="F18" s="17">
        <v>176</v>
      </c>
      <c r="G18" s="17">
        <v>0</v>
      </c>
      <c r="H18" s="14">
        <v>176</v>
      </c>
      <c r="I18" s="14"/>
      <c r="J18" s="17">
        <v>208</v>
      </c>
      <c r="K18" s="17">
        <v>7</v>
      </c>
      <c r="L18" s="14">
        <v>215</v>
      </c>
      <c r="M18" s="14"/>
      <c r="N18" s="17">
        <v>17</v>
      </c>
      <c r="O18" s="17">
        <v>1</v>
      </c>
      <c r="P18" s="14">
        <v>18</v>
      </c>
      <c r="Q18" s="15"/>
      <c r="R18" s="17">
        <v>20</v>
      </c>
      <c r="S18" s="17">
        <v>1</v>
      </c>
      <c r="T18" s="14">
        <v>21</v>
      </c>
      <c r="U18" s="15"/>
      <c r="V18" s="17">
        <v>65</v>
      </c>
      <c r="W18" s="17">
        <v>0</v>
      </c>
      <c r="X18" s="14">
        <v>65</v>
      </c>
      <c r="Y18" s="15"/>
      <c r="Z18" s="17">
        <v>107</v>
      </c>
      <c r="AA18" s="17">
        <v>0</v>
      </c>
      <c r="AB18" s="14">
        <v>107</v>
      </c>
      <c r="AC18" s="15"/>
      <c r="AD18" s="14">
        <f t="shared" si="1"/>
        <v>779</v>
      </c>
      <c r="AE18" s="14">
        <f t="shared" si="0"/>
        <v>10</v>
      </c>
      <c r="AF18" s="14">
        <f t="shared" si="0"/>
        <v>789</v>
      </c>
    </row>
    <row r="19" spans="1:32" s="3" customFormat="1" ht="12.75" customHeight="1">
      <c r="A19" s="8" t="s">
        <v>22</v>
      </c>
      <c r="B19" s="17">
        <v>13685</v>
      </c>
      <c r="C19" s="17">
        <v>44</v>
      </c>
      <c r="D19" s="14">
        <v>13729</v>
      </c>
      <c r="E19" s="14"/>
      <c r="F19" s="17">
        <v>5901</v>
      </c>
      <c r="G19" s="17">
        <v>50</v>
      </c>
      <c r="H19" s="14">
        <v>5951</v>
      </c>
      <c r="I19" s="14"/>
      <c r="J19" s="17">
        <v>3604</v>
      </c>
      <c r="K19" s="17">
        <v>65</v>
      </c>
      <c r="L19" s="14">
        <v>3669</v>
      </c>
      <c r="M19" s="14"/>
      <c r="N19" s="17">
        <v>782</v>
      </c>
      <c r="O19" s="17">
        <v>15</v>
      </c>
      <c r="P19" s="14">
        <v>797</v>
      </c>
      <c r="Q19" s="15"/>
      <c r="R19" s="17">
        <v>408</v>
      </c>
      <c r="S19" s="17">
        <v>8</v>
      </c>
      <c r="T19" s="14">
        <v>416</v>
      </c>
      <c r="U19" s="15"/>
      <c r="V19" s="17">
        <v>1718</v>
      </c>
      <c r="W19" s="17">
        <v>13</v>
      </c>
      <c r="X19" s="14">
        <v>1731</v>
      </c>
      <c r="Y19" s="15"/>
      <c r="Z19" s="17">
        <v>2811</v>
      </c>
      <c r="AA19" s="17">
        <v>2</v>
      </c>
      <c r="AB19" s="14">
        <v>2813</v>
      </c>
      <c r="AC19" s="15"/>
      <c r="AD19" s="14">
        <f t="shared" si="1"/>
        <v>28909</v>
      </c>
      <c r="AE19" s="14">
        <f t="shared" si="0"/>
        <v>197</v>
      </c>
      <c r="AF19" s="14">
        <f t="shared" si="0"/>
        <v>29106</v>
      </c>
    </row>
    <row r="20" spans="1:32" s="3" customFormat="1" ht="12.75" customHeight="1">
      <c r="A20" s="8" t="s">
        <v>23</v>
      </c>
      <c r="B20" s="17">
        <v>5771</v>
      </c>
      <c r="C20" s="17">
        <v>59</v>
      </c>
      <c r="D20" s="14">
        <v>5830</v>
      </c>
      <c r="E20" s="14"/>
      <c r="F20" s="17">
        <v>3471</v>
      </c>
      <c r="G20" s="17">
        <v>40</v>
      </c>
      <c r="H20" s="14">
        <v>3511</v>
      </c>
      <c r="I20" s="14"/>
      <c r="J20" s="17">
        <v>3944</v>
      </c>
      <c r="K20" s="17">
        <v>127</v>
      </c>
      <c r="L20" s="14">
        <v>4071</v>
      </c>
      <c r="M20" s="14"/>
      <c r="N20" s="17">
        <v>567</v>
      </c>
      <c r="O20" s="17">
        <v>2</v>
      </c>
      <c r="P20" s="14">
        <v>569</v>
      </c>
      <c r="Q20" s="15"/>
      <c r="R20" s="17">
        <v>426</v>
      </c>
      <c r="S20" s="17">
        <v>3</v>
      </c>
      <c r="T20" s="14">
        <v>429</v>
      </c>
      <c r="U20" s="15"/>
      <c r="V20" s="17">
        <v>1171</v>
      </c>
      <c r="W20" s="17">
        <v>13</v>
      </c>
      <c r="X20" s="14">
        <v>1184</v>
      </c>
      <c r="Y20" s="15"/>
      <c r="Z20" s="17">
        <v>797</v>
      </c>
      <c r="AA20" s="17">
        <v>4</v>
      </c>
      <c r="AB20" s="14">
        <v>801</v>
      </c>
      <c r="AC20" s="15"/>
      <c r="AD20" s="14">
        <f t="shared" si="1"/>
        <v>16147</v>
      </c>
      <c r="AE20" s="14">
        <f t="shared" si="0"/>
        <v>248</v>
      </c>
      <c r="AF20" s="14">
        <f t="shared" si="0"/>
        <v>16395</v>
      </c>
    </row>
    <row r="21" spans="1:32" s="3" customFormat="1" ht="12.75" customHeight="1">
      <c r="A21" s="8" t="s">
        <v>24</v>
      </c>
      <c r="B21" s="17">
        <v>316</v>
      </c>
      <c r="C21" s="17">
        <v>8</v>
      </c>
      <c r="D21" s="14">
        <v>324</v>
      </c>
      <c r="E21" s="14"/>
      <c r="F21" s="17">
        <v>191</v>
      </c>
      <c r="G21" s="17">
        <v>7</v>
      </c>
      <c r="H21" s="14">
        <v>198</v>
      </c>
      <c r="I21" s="14"/>
      <c r="J21" s="17">
        <v>345</v>
      </c>
      <c r="K21" s="17">
        <v>21</v>
      </c>
      <c r="L21" s="14">
        <v>366</v>
      </c>
      <c r="M21" s="14"/>
      <c r="N21" s="17">
        <v>19</v>
      </c>
      <c r="O21" s="17">
        <v>2</v>
      </c>
      <c r="P21" s="14">
        <v>21</v>
      </c>
      <c r="Q21" s="15"/>
      <c r="R21" s="17">
        <v>29</v>
      </c>
      <c r="S21" s="17">
        <v>2</v>
      </c>
      <c r="T21" s="14">
        <v>31</v>
      </c>
      <c r="U21" s="15"/>
      <c r="V21" s="17">
        <v>78</v>
      </c>
      <c r="W21" s="17">
        <v>0</v>
      </c>
      <c r="X21" s="14">
        <v>78</v>
      </c>
      <c r="Y21" s="15"/>
      <c r="Z21" s="17">
        <v>128</v>
      </c>
      <c r="AA21" s="17">
        <v>0</v>
      </c>
      <c r="AB21" s="14">
        <v>128</v>
      </c>
      <c r="AC21" s="15"/>
      <c r="AD21" s="14">
        <f t="shared" si="1"/>
        <v>1106</v>
      </c>
      <c r="AE21" s="14">
        <f aca="true" t="shared" si="2" ref="AE21:AF24">AA21+W21+S21+O21+K21+G21+C21</f>
        <v>40</v>
      </c>
      <c r="AF21" s="14">
        <f t="shared" si="2"/>
        <v>1146</v>
      </c>
    </row>
    <row r="22" spans="1:32" s="3" customFormat="1" ht="12.75" customHeight="1">
      <c r="A22" s="8" t="s">
        <v>25</v>
      </c>
      <c r="B22" s="17">
        <v>3181</v>
      </c>
      <c r="C22" s="17">
        <v>40</v>
      </c>
      <c r="D22" s="14">
        <v>3221</v>
      </c>
      <c r="E22" s="14"/>
      <c r="F22" s="17">
        <v>2891</v>
      </c>
      <c r="G22" s="17">
        <v>49</v>
      </c>
      <c r="H22" s="14">
        <v>2940</v>
      </c>
      <c r="I22" s="14"/>
      <c r="J22" s="17">
        <v>1237</v>
      </c>
      <c r="K22" s="17">
        <v>49</v>
      </c>
      <c r="L22" s="14">
        <v>1286</v>
      </c>
      <c r="M22" s="14"/>
      <c r="N22" s="17">
        <v>173</v>
      </c>
      <c r="O22" s="17">
        <v>3</v>
      </c>
      <c r="P22" s="14">
        <v>176</v>
      </c>
      <c r="Q22" s="15"/>
      <c r="R22" s="17">
        <v>281</v>
      </c>
      <c r="S22" s="17">
        <v>10</v>
      </c>
      <c r="T22" s="14">
        <v>291</v>
      </c>
      <c r="U22" s="15"/>
      <c r="V22" s="17">
        <v>724</v>
      </c>
      <c r="W22" s="17">
        <v>12</v>
      </c>
      <c r="X22" s="14">
        <v>736</v>
      </c>
      <c r="Y22" s="15"/>
      <c r="Z22" s="17">
        <v>1944</v>
      </c>
      <c r="AA22" s="17">
        <v>3</v>
      </c>
      <c r="AB22" s="14">
        <v>1947</v>
      </c>
      <c r="AC22" s="15"/>
      <c r="AD22" s="14">
        <f t="shared" si="1"/>
        <v>10431</v>
      </c>
      <c r="AE22" s="14">
        <f t="shared" si="2"/>
        <v>166</v>
      </c>
      <c r="AF22" s="14">
        <f t="shared" si="2"/>
        <v>10597</v>
      </c>
    </row>
    <row r="23" spans="1:32" s="3" customFormat="1" ht="12.75" customHeight="1">
      <c r="A23" s="8" t="s">
        <v>26</v>
      </c>
      <c r="B23" s="17">
        <v>9852</v>
      </c>
      <c r="C23" s="17">
        <v>78</v>
      </c>
      <c r="D23" s="14">
        <v>9930</v>
      </c>
      <c r="E23" s="14"/>
      <c r="F23" s="17">
        <v>4564</v>
      </c>
      <c r="G23" s="17">
        <v>48</v>
      </c>
      <c r="H23" s="14">
        <v>4612</v>
      </c>
      <c r="I23" s="14"/>
      <c r="J23" s="17">
        <v>3504</v>
      </c>
      <c r="K23" s="17">
        <v>127</v>
      </c>
      <c r="L23" s="14">
        <v>3631</v>
      </c>
      <c r="M23" s="14"/>
      <c r="N23" s="17">
        <v>434</v>
      </c>
      <c r="O23" s="17">
        <v>6</v>
      </c>
      <c r="P23" s="14">
        <v>440</v>
      </c>
      <c r="Q23" s="15"/>
      <c r="R23" s="17">
        <v>645</v>
      </c>
      <c r="S23" s="17">
        <v>11</v>
      </c>
      <c r="T23" s="14">
        <v>656</v>
      </c>
      <c r="U23" s="15"/>
      <c r="V23" s="17">
        <v>1206</v>
      </c>
      <c r="W23" s="17">
        <v>15</v>
      </c>
      <c r="X23" s="14">
        <v>1221</v>
      </c>
      <c r="Y23" s="15"/>
      <c r="Z23" s="17">
        <v>1442</v>
      </c>
      <c r="AA23" s="17">
        <v>9</v>
      </c>
      <c r="AB23" s="14">
        <v>1451</v>
      </c>
      <c r="AC23" s="15"/>
      <c r="AD23" s="14">
        <f t="shared" si="1"/>
        <v>21647</v>
      </c>
      <c r="AE23" s="14">
        <f t="shared" si="2"/>
        <v>294</v>
      </c>
      <c r="AF23" s="14">
        <f t="shared" si="2"/>
        <v>21941</v>
      </c>
    </row>
    <row r="24" spans="1:32" s="3" customFormat="1" ht="12.75" customHeight="1">
      <c r="A24" s="8" t="s">
        <v>27</v>
      </c>
      <c r="B24" s="17">
        <v>3042</v>
      </c>
      <c r="C24" s="17">
        <v>23</v>
      </c>
      <c r="D24" s="14">
        <v>3065</v>
      </c>
      <c r="E24" s="14"/>
      <c r="F24" s="17">
        <v>1556</v>
      </c>
      <c r="G24" s="17">
        <v>9</v>
      </c>
      <c r="H24" s="14">
        <v>1565</v>
      </c>
      <c r="I24" s="14"/>
      <c r="J24" s="17">
        <v>1037</v>
      </c>
      <c r="K24" s="17">
        <v>47</v>
      </c>
      <c r="L24" s="14">
        <v>1084</v>
      </c>
      <c r="M24" s="14"/>
      <c r="N24" s="17">
        <v>93</v>
      </c>
      <c r="O24" s="17">
        <v>2</v>
      </c>
      <c r="P24" s="14">
        <v>95</v>
      </c>
      <c r="Q24" s="15"/>
      <c r="R24" s="17">
        <v>104</v>
      </c>
      <c r="S24" s="17">
        <v>1</v>
      </c>
      <c r="T24" s="14">
        <v>105</v>
      </c>
      <c r="U24" s="15"/>
      <c r="V24" s="17">
        <v>182</v>
      </c>
      <c r="W24" s="17">
        <v>1</v>
      </c>
      <c r="X24" s="14">
        <v>183</v>
      </c>
      <c r="Y24" s="15"/>
      <c r="Z24" s="17">
        <v>1285</v>
      </c>
      <c r="AA24" s="17">
        <v>4</v>
      </c>
      <c r="AB24" s="14">
        <v>1289</v>
      </c>
      <c r="AC24" s="15"/>
      <c r="AD24" s="14">
        <f t="shared" si="1"/>
        <v>7299</v>
      </c>
      <c r="AE24" s="14">
        <f t="shared" si="2"/>
        <v>87</v>
      </c>
      <c r="AF24" s="14">
        <f t="shared" si="2"/>
        <v>7386</v>
      </c>
    </row>
    <row r="25" spans="1:32" s="3" customFormat="1" ht="12.75" customHeight="1">
      <c r="A25" s="8"/>
      <c r="B25" s="17"/>
      <c r="C25" s="17"/>
      <c r="D25" s="14"/>
      <c r="E25" s="14"/>
      <c r="F25" s="17"/>
      <c r="G25" s="17"/>
      <c r="H25" s="14"/>
      <c r="I25" s="14"/>
      <c r="J25" s="17"/>
      <c r="K25" s="17"/>
      <c r="L25" s="14"/>
      <c r="M25" s="14"/>
      <c r="N25" s="17"/>
      <c r="O25" s="17"/>
      <c r="P25" s="14"/>
      <c r="Q25" s="15"/>
      <c r="R25" s="17"/>
      <c r="S25" s="17"/>
      <c r="T25" s="14"/>
      <c r="U25" s="15"/>
      <c r="V25" s="17"/>
      <c r="W25" s="17"/>
      <c r="X25" s="14"/>
      <c r="Y25" s="15"/>
      <c r="Z25" s="14"/>
      <c r="AA25" s="17"/>
      <c r="AB25" s="14"/>
      <c r="AC25" s="15"/>
      <c r="AD25" s="14"/>
      <c r="AE25" s="14"/>
      <c r="AF25" s="14"/>
    </row>
    <row r="26" spans="1:32" s="3" customFormat="1" ht="12.75" customHeight="1">
      <c r="A26" s="11" t="s">
        <v>28</v>
      </c>
      <c r="B26" s="18">
        <f>SUM(B5:B24)</f>
        <v>64636</v>
      </c>
      <c r="C26" s="18">
        <f>SUM(C5:C24)</f>
        <v>741</v>
      </c>
      <c r="D26" s="18">
        <f>SUM(D5:D24)</f>
        <v>65377</v>
      </c>
      <c r="E26" s="18"/>
      <c r="F26" s="18">
        <f>SUM(F5:F24)</f>
        <v>50575</v>
      </c>
      <c r="G26" s="18">
        <f>SUM(G5:G24)</f>
        <v>512</v>
      </c>
      <c r="H26" s="18">
        <f>SUM(H5:H24)</f>
        <v>51087</v>
      </c>
      <c r="I26" s="18"/>
      <c r="J26" s="18">
        <f>SUM(J5:J24)</f>
        <v>34605</v>
      </c>
      <c r="K26" s="18">
        <f>SUM(K5:K24)</f>
        <v>1396</v>
      </c>
      <c r="L26" s="18">
        <f>SUM(L5:L24)</f>
        <v>36001</v>
      </c>
      <c r="M26" s="18"/>
      <c r="N26" s="18">
        <f>SUM(N5:N24)</f>
        <v>5686</v>
      </c>
      <c r="O26" s="18">
        <f>SUM(O5:O24)</f>
        <v>86</v>
      </c>
      <c r="P26" s="18">
        <f>SUM(P5:P24)</f>
        <v>5772</v>
      </c>
      <c r="Q26" s="18"/>
      <c r="R26" s="18">
        <f>SUM(R5:R24)</f>
        <v>4677</v>
      </c>
      <c r="S26" s="18">
        <f>SUM(S5:S24)</f>
        <v>86</v>
      </c>
      <c r="T26" s="18">
        <f>SUM(T5:T24)</f>
        <v>4763</v>
      </c>
      <c r="U26" s="18"/>
      <c r="V26" s="18">
        <f>SUM(V5:V24)</f>
        <v>11712</v>
      </c>
      <c r="W26" s="18">
        <f>SUM(W5:W24)</f>
        <v>223</v>
      </c>
      <c r="X26" s="18">
        <f>SUM(X5:X24)</f>
        <v>11935</v>
      </c>
      <c r="Y26" s="18"/>
      <c r="Z26" s="18">
        <f>SUM(Z5:Z24)</f>
        <v>18830</v>
      </c>
      <c r="AA26" s="18">
        <f>SUM(AA5:AA24)</f>
        <v>66</v>
      </c>
      <c r="AB26" s="18">
        <f>SUM(AB5:AB24)</f>
        <v>18896</v>
      </c>
      <c r="AC26" s="15"/>
      <c r="AD26" s="18">
        <f>SUM(AD5:AD24)</f>
        <v>190721</v>
      </c>
      <c r="AE26" s="18">
        <f>SUM(AE5:AE24)</f>
        <v>3110</v>
      </c>
      <c r="AF26" s="18">
        <f>SUM(AF5:AF24)</f>
        <v>193831</v>
      </c>
    </row>
    <row r="27" spans="1:32" s="3" customFormat="1" ht="12.75" customHeight="1">
      <c r="A27" s="11" t="s">
        <v>29</v>
      </c>
      <c r="B27" s="18">
        <f>SUM(B5:B12)</f>
        <v>15995</v>
      </c>
      <c r="C27" s="18">
        <f>SUM(C5:C12)</f>
        <v>301</v>
      </c>
      <c r="D27" s="18">
        <f>SUM(D5:D12)</f>
        <v>16296</v>
      </c>
      <c r="E27" s="18"/>
      <c r="F27" s="18">
        <f>SUM(F5:F12)</f>
        <v>20433</v>
      </c>
      <c r="G27" s="18">
        <f>SUM(G5:G12)</f>
        <v>157</v>
      </c>
      <c r="H27" s="18">
        <f>SUM(H5:H12)</f>
        <v>20590</v>
      </c>
      <c r="I27" s="18"/>
      <c r="J27" s="18">
        <f>SUM(J5:J12)</f>
        <v>13120</v>
      </c>
      <c r="K27" s="18">
        <f>SUM(K5:K12)</f>
        <v>515</v>
      </c>
      <c r="L27" s="18">
        <f>SUM(L5:L12)</f>
        <v>13635</v>
      </c>
      <c r="M27" s="18"/>
      <c r="N27" s="18">
        <f>SUM(N5:N12)</f>
        <v>2281</v>
      </c>
      <c r="O27" s="18">
        <f>SUM(O5:O12)</f>
        <v>28</v>
      </c>
      <c r="P27" s="18">
        <f>SUM(P5:P12)</f>
        <v>2309</v>
      </c>
      <c r="Q27" s="18"/>
      <c r="R27" s="18">
        <f>SUM(R5:R12)</f>
        <v>1749</v>
      </c>
      <c r="S27" s="18">
        <f>SUM(S5:S12)</f>
        <v>27</v>
      </c>
      <c r="T27" s="18">
        <f>SUM(T5:T12)</f>
        <v>1776</v>
      </c>
      <c r="U27" s="18"/>
      <c r="V27" s="18">
        <f>SUM(V5:V12)</f>
        <v>3415</v>
      </c>
      <c r="W27" s="18">
        <f>SUM(W5:W12)</f>
        <v>84</v>
      </c>
      <c r="X27" s="18">
        <f>SUM(X5:X12)</f>
        <v>3499</v>
      </c>
      <c r="Y27" s="18"/>
      <c r="Z27" s="18">
        <f>SUM(Z5:Z12)</f>
        <v>5698</v>
      </c>
      <c r="AA27" s="18">
        <f>SUM(AA5:AA12)</f>
        <v>24</v>
      </c>
      <c r="AB27" s="18">
        <f>SUM(AB5:AB12)</f>
        <v>5722</v>
      </c>
      <c r="AC27" s="18"/>
      <c r="AD27" s="18">
        <f>SUM(AD5:AD12)</f>
        <v>62691</v>
      </c>
      <c r="AE27" s="18">
        <f>SUM(AE5:AE12)</f>
        <v>1136</v>
      </c>
      <c r="AF27" s="18">
        <f>SUM(AF5:AF12)</f>
        <v>63827</v>
      </c>
    </row>
    <row r="28" spans="1:32" s="3" customFormat="1" ht="12.75" customHeight="1">
      <c r="A28" s="11" t="s">
        <v>30</v>
      </c>
      <c r="B28" s="18">
        <f>SUM(B13:B16)</f>
        <v>10956</v>
      </c>
      <c r="C28" s="18">
        <f>SUM(C13:C16)</f>
        <v>167</v>
      </c>
      <c r="D28" s="18">
        <f>SUM(D13:D16)</f>
        <v>11123</v>
      </c>
      <c r="E28" s="18"/>
      <c r="F28" s="18">
        <f>SUM(F13:F16)</f>
        <v>10257</v>
      </c>
      <c r="G28" s="18">
        <f>SUM(G13:G16)</f>
        <v>150</v>
      </c>
      <c r="H28" s="18">
        <f>SUM(H13:H16)</f>
        <v>10407</v>
      </c>
      <c r="I28" s="18"/>
      <c r="J28" s="18">
        <f>SUM(J13:J16)</f>
        <v>6720</v>
      </c>
      <c r="K28" s="18">
        <f>SUM(K13:K16)</f>
        <v>412</v>
      </c>
      <c r="L28" s="18">
        <f>SUM(L13:L16)</f>
        <v>7132</v>
      </c>
      <c r="M28" s="18"/>
      <c r="N28" s="18">
        <f>SUM(N13:N16)</f>
        <v>1207</v>
      </c>
      <c r="O28" s="18">
        <f>SUM(O13:O16)</f>
        <v>26</v>
      </c>
      <c r="P28" s="18">
        <f>SUM(P13:P16)</f>
        <v>1233</v>
      </c>
      <c r="Q28" s="18"/>
      <c r="R28" s="18">
        <f>SUM(R13:R16)</f>
        <v>939</v>
      </c>
      <c r="S28" s="18">
        <f>SUM(S13:S16)</f>
        <v>22</v>
      </c>
      <c r="T28" s="18">
        <f>SUM(T13:T16)</f>
        <v>961</v>
      </c>
      <c r="U28" s="18"/>
      <c r="V28" s="18">
        <f>SUM(V13:V16)</f>
        <v>2774</v>
      </c>
      <c r="W28" s="18">
        <f>SUM(W13:W16)</f>
        <v>82</v>
      </c>
      <c r="X28" s="18">
        <f>SUM(X13:X16)</f>
        <v>2856</v>
      </c>
      <c r="Y28" s="18"/>
      <c r="Z28" s="18">
        <f>SUM(Z13:Z16)</f>
        <v>4222</v>
      </c>
      <c r="AA28" s="18">
        <f>SUM(AA13:AA16)</f>
        <v>19</v>
      </c>
      <c r="AB28" s="18">
        <f>SUM(AB13:AB16)</f>
        <v>4241</v>
      </c>
      <c r="AC28" s="18"/>
      <c r="AD28" s="18">
        <f>SUM(AD13:AD16)</f>
        <v>37075</v>
      </c>
      <c r="AE28" s="18">
        <f>SUM(AE13:AE16)</f>
        <v>878</v>
      </c>
      <c r="AF28" s="18">
        <f>SUM(AF13:AF16)</f>
        <v>37953</v>
      </c>
    </row>
    <row r="29" spans="1:32" s="3" customFormat="1" ht="12.75" customHeight="1">
      <c r="A29" s="11" t="s">
        <v>31</v>
      </c>
      <c r="B29" s="18">
        <f>SUM(B17:B24)</f>
        <v>37685</v>
      </c>
      <c r="C29" s="18">
        <f>SUM(C17:C24)</f>
        <v>273</v>
      </c>
      <c r="D29" s="18">
        <f>SUM(D17:D24)</f>
        <v>37958</v>
      </c>
      <c r="E29" s="18"/>
      <c r="F29" s="18">
        <f>SUM(F17:F24)</f>
        <v>19885</v>
      </c>
      <c r="G29" s="18">
        <f>SUM(G17:G24)</f>
        <v>205</v>
      </c>
      <c r="H29" s="18">
        <f>SUM(H17:H24)</f>
        <v>20090</v>
      </c>
      <c r="I29" s="18"/>
      <c r="J29" s="18">
        <f>SUM(J17:J24)</f>
        <v>14765</v>
      </c>
      <c r="K29" s="18">
        <f>SUM(K17:K24)</f>
        <v>469</v>
      </c>
      <c r="L29" s="18">
        <f>SUM(L17:L24)</f>
        <v>15234</v>
      </c>
      <c r="M29" s="18"/>
      <c r="N29" s="18">
        <f>SUM(N17:N24)</f>
        <v>2198</v>
      </c>
      <c r="O29" s="18">
        <f>SUM(O17:O24)</f>
        <v>32</v>
      </c>
      <c r="P29" s="18">
        <f>SUM(P17:P24)</f>
        <v>2230</v>
      </c>
      <c r="Q29" s="18"/>
      <c r="R29" s="18">
        <f>SUM(R17:R24)</f>
        <v>1989</v>
      </c>
      <c r="S29" s="18">
        <f>SUM(S17:S24)</f>
        <v>37</v>
      </c>
      <c r="T29" s="18">
        <f>SUM(T17:T24)</f>
        <v>2026</v>
      </c>
      <c r="U29" s="18"/>
      <c r="V29" s="18">
        <f>SUM(V17:V24)</f>
        <v>5523</v>
      </c>
      <c r="W29" s="18">
        <f>SUM(W17:W24)</f>
        <v>57</v>
      </c>
      <c r="X29" s="18">
        <f>SUM(X17:X24)</f>
        <v>5580</v>
      </c>
      <c r="Y29" s="18"/>
      <c r="Z29" s="18">
        <f>SUM(Z17:Z24)</f>
        <v>8910</v>
      </c>
      <c r="AA29" s="18">
        <f>SUM(AA17:AA24)</f>
        <v>23</v>
      </c>
      <c r="AB29" s="18">
        <f>SUM(AB17:AB24)</f>
        <v>8933</v>
      </c>
      <c r="AC29" s="18"/>
      <c r="AD29" s="18">
        <f>SUM(AD17:AD24)</f>
        <v>90955</v>
      </c>
      <c r="AE29" s="18">
        <f>SUM(AE17:AE24)</f>
        <v>1096</v>
      </c>
      <c r="AF29" s="18">
        <f>SUM(AF17:AF24)</f>
        <v>92051</v>
      </c>
    </row>
    <row r="30" spans="1:32" ht="12.7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2" ht="12.75" customHeight="1">
      <c r="A32" s="5" t="s">
        <v>1</v>
      </c>
    </row>
    <row r="33" ht="12.75" customHeight="1">
      <c r="B33" s="1"/>
    </row>
    <row r="37" ht="12.75" customHeight="1">
      <c r="AE37" s="14"/>
    </row>
    <row r="38" ht="12.75" customHeight="1">
      <c r="AE38" s="14"/>
    </row>
    <row r="39" ht="12.75" customHeight="1">
      <c r="AE39" s="14"/>
    </row>
    <row r="40" ht="12.75" customHeight="1">
      <c r="AE40" s="14"/>
    </row>
    <row r="41" ht="12.75" customHeight="1">
      <c r="AE41" s="14"/>
    </row>
    <row r="42" ht="12.75" customHeight="1">
      <c r="AE42" s="14"/>
    </row>
    <row r="43" ht="12.75" customHeight="1">
      <c r="AE43" s="14"/>
    </row>
    <row r="44" ht="12.75" customHeight="1">
      <c r="AE44" s="14"/>
    </row>
    <row r="45" ht="12.75" customHeight="1">
      <c r="AE45" s="14"/>
    </row>
    <row r="46" ht="12.75" customHeight="1">
      <c r="AE46" s="14"/>
    </row>
    <row r="47" ht="12.75" customHeight="1">
      <c r="AE47" s="14"/>
    </row>
    <row r="48" ht="12.75" customHeight="1">
      <c r="AE48" s="14"/>
    </row>
    <row r="49" ht="12.75" customHeight="1">
      <c r="AE49" s="14"/>
    </row>
    <row r="50" ht="12.75" customHeight="1">
      <c r="AE50" s="14"/>
    </row>
    <row r="51" ht="12.75" customHeight="1">
      <c r="AE51" s="14"/>
    </row>
    <row r="52" ht="12.75" customHeight="1">
      <c r="AE52" s="14"/>
    </row>
    <row r="53" ht="12.75" customHeight="1">
      <c r="AE53" s="14"/>
    </row>
  </sheetData>
  <sheetProtection/>
  <mergeCells count="9">
    <mergeCell ref="AD3:AF3"/>
    <mergeCell ref="A1:P1"/>
    <mergeCell ref="F3:H3"/>
    <mergeCell ref="J3:L3"/>
    <mergeCell ref="N3:P3"/>
    <mergeCell ref="R3:T3"/>
    <mergeCell ref="V3:X3"/>
    <mergeCell ref="Z3:AB3"/>
    <mergeCell ref="B3:D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2015-03-19T13:12:11Z</cp:lastPrinted>
  <dcterms:created xsi:type="dcterms:W3CDTF">2007-12-17T15:33:18Z</dcterms:created>
  <dcterms:modified xsi:type="dcterms:W3CDTF">2016-05-02T13:44:16Z</dcterms:modified>
  <cp:category/>
  <cp:version/>
  <cp:contentType/>
  <cp:contentStatus/>
</cp:coreProperties>
</file>