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11" sheetId="1" r:id="rId1"/>
  </sheets>
  <definedNames/>
  <calcPr fullCalcOnLoad="1"/>
</workbook>
</file>

<file path=xl/sharedStrings.xml><?xml version="1.0" encoding="utf-8"?>
<sst xmlns="http://schemas.openxmlformats.org/spreadsheetml/2006/main" count="98" uniqueCount="32">
  <si>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</si>
  <si>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</si>
  <si>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</si>
  <si>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r>
      <t>Valdigne Mont-Blanc</t>
    </r>
  </si>
  <si>
    <r>
      <t>Grand Paradis</t>
    </r>
  </si>
  <si>
    <r>
      <t>Grand Combin</t>
    </r>
  </si>
  <si>
    <r>
      <t>Mont Emilius</t>
    </r>
  </si>
  <si>
    <r>
      <t>Monte Cervino</t>
    </r>
  </si>
  <si>
    <r>
      <t>Evançon</t>
    </r>
  </si>
  <si>
    <r>
      <t>Mont Rose</t>
    </r>
  </si>
  <si>
    <r>
      <t>Walser - Alta Valle del Lys</t>
    </r>
  </si>
  <si>
    <r>
      <t>Aosta</t>
    </r>
  </si>
  <si>
    <t>COMUNITA' MONTANE E COMUNE DI AOSTA</t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</si>
  <si>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</si>
  <si>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</si>
  <si>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</si>
  <si>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</si>
  <si>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</si>
  <si>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</si>
  <si>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</si>
  <si>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t>3 addetti</t>
  </si>
  <si>
    <t>COMUNITA' MONTANE 
E COMUNE DI AOSTA</t>
  </si>
  <si>
    <t>Tavola 12.11 - Valle d'Aosta: imprese attive per Comunità montana e Comune di Aosta e per classe di addetti - Valori assoluti e percentuali - Anni 2012-2013</t>
  </si>
  <si>
    <r>
      <t>Totale</t>
    </r>
  </si>
  <si>
    <t>Nessun addetto</t>
  </si>
  <si>
    <r>
      <t>tra 500 ed oltre addetti</t>
    </r>
  </si>
  <si>
    <t xml:space="preserve">(*) Le classi di addetti sono così articolate: da 0 a 0.99= nessun addetto; da 1 a 1.99=1 addetto; da 2 a 2.99=2 addetti; da 3 a 3.99=3 addetti; da 4 a 5.99= tra 4 e 5 addetti; </t>
  </si>
  <si>
    <t xml:space="preserve">    da 6 a  9.99= tra 6 e 9 addetti; da 10 a 49.99= da 10 a 49 addetti; da 50 a 99.99= tra 50 e 99 addetti; da 100 a 499.99= tra 100 e 499 addetti; da 500 in poi= tra 500 ed oltre addetti </t>
  </si>
  <si>
    <t>ANNO 2012</t>
  </si>
  <si>
    <t>Classi di addetti (valori assoluti) (*)</t>
  </si>
  <si>
    <t>Classi di addetti (valori percentuali) (*)</t>
  </si>
  <si>
    <t>ANNO 2013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</si>
</sst>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  <numFmt numFmtId="170" formatCode="#,##0.0"/>
    <numFmt numFmtId="171" formatCode="#,##0.000"/>
    <numFmt numFmtId="172" formatCode="#,##0.0000"/>
    <numFmt numFmtId="173" formatCode="#,##0.00000"/>
    <numFmt numFmtId="174" formatCode="#,##0.00000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0" xfId="0" applyFont="1" applyFill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right" vertical="top" wrapText="1"/>
    </xf>
    <xf numFmtId="0" fontId="7" fillId="0" borderId="0" xfId="46" applyFont="1" applyFill="1" applyBorder="1" applyAlignment="1">
      <alignment horizontal="left" vertical="top" wrapText="1"/>
      <protection/>
    </xf>
    <xf numFmtId="0" fontId="0" fillId="0" borderId="0" xfId="46" applyAlignment="1">
      <alignment/>
      <protection/>
    </xf>
    <xf numFmtId="0" fontId="3" fillId="0" borderId="0" xfId="46" applyFont="1" applyAlignment="1">
      <alignment/>
      <protection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169" fontId="26" fillId="0" borderId="12" xfId="46" applyNumberFormat="1" applyFont="1" applyBorder="1" applyAlignment="1">
      <alignment horizontal="right" vertical="top"/>
      <protection/>
    </xf>
    <xf numFmtId="169" fontId="26" fillId="0" borderId="0" xfId="46" applyNumberFormat="1" applyFont="1" applyBorder="1" applyAlignment="1">
      <alignment horizontal="right" vertical="top"/>
      <protection/>
    </xf>
    <xf numFmtId="169" fontId="8" fillId="0" borderId="10" xfId="46" applyNumberFormat="1" applyFont="1" applyBorder="1" applyAlignment="1">
      <alignment horizontal="right" vertical="top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BreakPreview" zoomScale="60" zoomScalePageLayoutView="0" workbookViewId="0" topLeftCell="A1">
      <selection activeCell="P11" sqref="P11:P12"/>
    </sheetView>
  </sheetViews>
  <sheetFormatPr defaultColWidth="9.140625" defaultRowHeight="12.75"/>
  <cols>
    <col min="1" max="1" width="31.57421875" style="1" customWidth="1"/>
    <col min="2" max="3" width="7.8515625" style="1" customWidth="1"/>
    <col min="4" max="4" width="8.57421875" style="1" bestFit="1" customWidth="1"/>
    <col min="5" max="14" width="7.8515625" style="1" customWidth="1"/>
    <col min="15" max="16384" width="9.140625" style="1" customWidth="1"/>
  </cols>
  <sheetData>
    <row r="1" ht="12.75" customHeight="1">
      <c r="A1" s="5" t="s">
        <v>22</v>
      </c>
    </row>
    <row r="2" ht="12.75" customHeight="1"/>
    <row r="3" spans="2:12" ht="12.75" customHeight="1">
      <c r="B3" s="16" t="s">
        <v>28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.75" customHeight="1">
      <c r="A4" s="17" t="s">
        <v>21</v>
      </c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8"/>
      <c r="L4" s="12" t="s">
        <v>23</v>
      </c>
    </row>
    <row r="5" spans="1:12" ht="33.75">
      <c r="A5" s="18"/>
      <c r="B5" s="6" t="s">
        <v>24</v>
      </c>
      <c r="C5" s="6" t="s">
        <v>15</v>
      </c>
      <c r="D5" s="6" t="s">
        <v>13</v>
      </c>
      <c r="E5" s="6" t="s">
        <v>20</v>
      </c>
      <c r="F5" s="6" t="s">
        <v>14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25</v>
      </c>
      <c r="L5" s="10"/>
    </row>
    <row r="6" spans="1:12" ht="12">
      <c r="A6" s="1" t="s">
        <v>3</v>
      </c>
      <c r="B6" s="3">
        <v>72</v>
      </c>
      <c r="C6" s="3">
        <v>621</v>
      </c>
      <c r="D6" s="3">
        <v>209</v>
      </c>
      <c r="E6" s="3">
        <v>102</v>
      </c>
      <c r="F6" s="3">
        <v>110</v>
      </c>
      <c r="G6" s="3">
        <v>72</v>
      </c>
      <c r="H6" s="3">
        <v>41</v>
      </c>
      <c r="I6" s="3">
        <v>4</v>
      </c>
      <c r="J6" s="3">
        <v>0</v>
      </c>
      <c r="K6" s="3">
        <v>0</v>
      </c>
      <c r="L6" s="3">
        <f>SUM(B6:K6)</f>
        <v>1231</v>
      </c>
    </row>
    <row r="7" spans="1:12" ht="12">
      <c r="A7" s="1" t="s">
        <v>4</v>
      </c>
      <c r="B7" s="3">
        <v>65</v>
      </c>
      <c r="C7" s="3">
        <v>696</v>
      </c>
      <c r="D7" s="3">
        <v>164</v>
      </c>
      <c r="E7" s="3">
        <v>82</v>
      </c>
      <c r="F7" s="3">
        <v>83</v>
      </c>
      <c r="G7" s="3">
        <v>52</v>
      </c>
      <c r="H7" s="3">
        <v>36</v>
      </c>
      <c r="I7" s="3">
        <v>1</v>
      </c>
      <c r="J7" s="3">
        <v>0</v>
      </c>
      <c r="K7" s="3">
        <v>0</v>
      </c>
      <c r="L7" s="3">
        <f aca="true" t="shared" si="0" ref="L7:L14">SUM(B7:K7)</f>
        <v>1179</v>
      </c>
    </row>
    <row r="8" spans="1:12" ht="12">
      <c r="A8" s="1" t="s">
        <v>5</v>
      </c>
      <c r="B8" s="3">
        <v>29</v>
      </c>
      <c r="C8" s="3">
        <v>206</v>
      </c>
      <c r="D8" s="3">
        <v>44</v>
      </c>
      <c r="E8" s="3">
        <v>22</v>
      </c>
      <c r="F8" s="3">
        <v>23</v>
      </c>
      <c r="G8" s="3">
        <v>17</v>
      </c>
      <c r="H8" s="3">
        <v>16</v>
      </c>
      <c r="I8" s="3">
        <v>0</v>
      </c>
      <c r="J8" s="3">
        <v>0</v>
      </c>
      <c r="K8" s="3">
        <v>0</v>
      </c>
      <c r="L8" s="3">
        <f t="shared" si="0"/>
        <v>357</v>
      </c>
    </row>
    <row r="9" spans="1:12" ht="12">
      <c r="A9" s="1" t="s">
        <v>6</v>
      </c>
      <c r="B9" s="3">
        <v>119</v>
      </c>
      <c r="C9" s="3">
        <v>977</v>
      </c>
      <c r="D9" s="3">
        <v>287</v>
      </c>
      <c r="E9" s="3">
        <v>136</v>
      </c>
      <c r="F9" s="3">
        <v>133</v>
      </c>
      <c r="G9" s="3">
        <v>104</v>
      </c>
      <c r="H9" s="3">
        <v>98</v>
      </c>
      <c r="I9" s="3">
        <v>6</v>
      </c>
      <c r="J9" s="3">
        <v>4</v>
      </c>
      <c r="K9" s="3">
        <v>0</v>
      </c>
      <c r="L9" s="3">
        <f t="shared" si="0"/>
        <v>1864</v>
      </c>
    </row>
    <row r="10" spans="1:12" ht="12">
      <c r="A10" s="1" t="s">
        <v>7</v>
      </c>
      <c r="B10" s="3">
        <v>84</v>
      </c>
      <c r="C10" s="3">
        <v>820</v>
      </c>
      <c r="D10" s="3">
        <v>266</v>
      </c>
      <c r="E10" s="3">
        <v>140</v>
      </c>
      <c r="F10" s="3">
        <v>124</v>
      </c>
      <c r="G10" s="3">
        <v>88</v>
      </c>
      <c r="H10" s="3">
        <v>47</v>
      </c>
      <c r="I10" s="3">
        <v>4</v>
      </c>
      <c r="J10" s="3">
        <v>3</v>
      </c>
      <c r="K10" s="3">
        <v>1</v>
      </c>
      <c r="L10" s="3">
        <f t="shared" si="0"/>
        <v>1577</v>
      </c>
    </row>
    <row r="11" spans="1:12" ht="12">
      <c r="A11" s="1" t="s">
        <v>8</v>
      </c>
      <c r="B11" s="3">
        <v>45</v>
      </c>
      <c r="C11" s="3">
        <v>570</v>
      </c>
      <c r="D11" s="3">
        <v>201</v>
      </c>
      <c r="E11" s="3">
        <v>92</v>
      </c>
      <c r="F11" s="3">
        <v>80</v>
      </c>
      <c r="G11" s="3">
        <v>70</v>
      </c>
      <c r="H11" s="3">
        <v>31</v>
      </c>
      <c r="I11" s="3">
        <v>5</v>
      </c>
      <c r="J11" s="3">
        <v>4</v>
      </c>
      <c r="K11" s="3">
        <v>0</v>
      </c>
      <c r="L11" s="3">
        <f t="shared" si="0"/>
        <v>1098</v>
      </c>
    </row>
    <row r="12" spans="1:12" ht="12">
      <c r="A12" s="1" t="s">
        <v>9</v>
      </c>
      <c r="B12" s="3">
        <v>39</v>
      </c>
      <c r="C12" s="3">
        <v>493</v>
      </c>
      <c r="D12" s="3">
        <v>136</v>
      </c>
      <c r="E12" s="3">
        <v>58</v>
      </c>
      <c r="F12" s="3">
        <v>37</v>
      </c>
      <c r="G12" s="3">
        <v>37</v>
      </c>
      <c r="H12" s="3">
        <v>35</v>
      </c>
      <c r="I12" s="3">
        <v>1</v>
      </c>
      <c r="J12" s="3">
        <v>1</v>
      </c>
      <c r="K12" s="3">
        <v>0</v>
      </c>
      <c r="L12" s="3">
        <f t="shared" si="0"/>
        <v>837</v>
      </c>
    </row>
    <row r="13" spans="1:12" ht="12">
      <c r="A13" s="1" t="s">
        <v>10</v>
      </c>
      <c r="B13" s="3">
        <v>15</v>
      </c>
      <c r="C13" s="3">
        <v>141</v>
      </c>
      <c r="D13" s="3">
        <v>52</v>
      </c>
      <c r="E13" s="3">
        <v>36</v>
      </c>
      <c r="F13" s="3">
        <v>30</v>
      </c>
      <c r="G13" s="3">
        <v>13</v>
      </c>
      <c r="H13" s="3">
        <v>5</v>
      </c>
      <c r="I13" s="3">
        <v>0</v>
      </c>
      <c r="J13" s="3">
        <v>0</v>
      </c>
      <c r="K13" s="3">
        <v>0</v>
      </c>
      <c r="L13" s="3">
        <f t="shared" si="0"/>
        <v>292</v>
      </c>
    </row>
    <row r="14" spans="1:12" ht="12">
      <c r="A14" s="1" t="s">
        <v>11</v>
      </c>
      <c r="B14" s="3">
        <v>204</v>
      </c>
      <c r="C14" s="3">
        <v>1920</v>
      </c>
      <c r="D14" s="3">
        <v>543</v>
      </c>
      <c r="E14" s="3">
        <v>260</v>
      </c>
      <c r="F14" s="3">
        <v>222</v>
      </c>
      <c r="G14" s="3">
        <v>174</v>
      </c>
      <c r="H14" s="3">
        <v>105</v>
      </c>
      <c r="I14" s="3">
        <v>6</v>
      </c>
      <c r="J14" s="3">
        <v>6</v>
      </c>
      <c r="K14" s="3">
        <v>1</v>
      </c>
      <c r="L14" s="3">
        <f t="shared" si="0"/>
        <v>3441</v>
      </c>
    </row>
    <row r="15" spans="1:12" ht="11.25">
      <c r="A15" s="4" t="s">
        <v>2</v>
      </c>
      <c r="B15" s="7">
        <f>SUM(B6:B14)</f>
        <v>672</v>
      </c>
      <c r="C15" s="7">
        <f>SUM(C6:C14)</f>
        <v>6444</v>
      </c>
      <c r="D15" s="7">
        <f aca="true" t="shared" si="1" ref="D15:K15">SUM(D6:D14)</f>
        <v>1902</v>
      </c>
      <c r="E15" s="7">
        <f t="shared" si="1"/>
        <v>928</v>
      </c>
      <c r="F15" s="7">
        <f t="shared" si="1"/>
        <v>842</v>
      </c>
      <c r="G15" s="7">
        <f t="shared" si="1"/>
        <v>627</v>
      </c>
      <c r="H15" s="7">
        <f t="shared" si="1"/>
        <v>414</v>
      </c>
      <c r="I15" s="7">
        <f t="shared" si="1"/>
        <v>27</v>
      </c>
      <c r="J15" s="7">
        <f t="shared" si="1"/>
        <v>18</v>
      </c>
      <c r="K15" s="7">
        <f t="shared" si="1"/>
        <v>2</v>
      </c>
      <c r="L15" s="7">
        <f>SUM(L6:L14)</f>
        <v>11876</v>
      </c>
    </row>
    <row r="16" spans="1:12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2" customHeight="1">
      <c r="A17" s="9" t="s">
        <v>12</v>
      </c>
      <c r="B17" s="11" t="s">
        <v>30</v>
      </c>
      <c r="C17" s="11"/>
      <c r="D17" s="11"/>
      <c r="E17" s="11"/>
      <c r="F17" s="11"/>
      <c r="G17" s="11"/>
      <c r="H17" s="11"/>
      <c r="I17" s="11"/>
      <c r="J17" s="11"/>
      <c r="K17" s="8"/>
      <c r="L17" s="12" t="s">
        <v>23</v>
      </c>
    </row>
    <row r="18" spans="1:12" ht="33.75">
      <c r="A18" s="10"/>
      <c r="B18" s="19" t="s">
        <v>24</v>
      </c>
      <c r="C18" s="19" t="s">
        <v>15</v>
      </c>
      <c r="D18" s="19" t="s">
        <v>13</v>
      </c>
      <c r="E18" s="6" t="s">
        <v>20</v>
      </c>
      <c r="F18" s="19" t="s">
        <v>14</v>
      </c>
      <c r="G18" s="19" t="s">
        <v>16</v>
      </c>
      <c r="H18" s="19" t="s">
        <v>17</v>
      </c>
      <c r="I18" s="19" t="s">
        <v>18</v>
      </c>
      <c r="J18" s="19" t="s">
        <v>19</v>
      </c>
      <c r="K18" s="19" t="s">
        <v>25</v>
      </c>
      <c r="L18" s="20"/>
    </row>
    <row r="19" spans="1:12" ht="12">
      <c r="A19" s="1" t="s">
        <v>3</v>
      </c>
      <c r="B19" s="21">
        <f>B6/B$15*100</f>
        <v>10.714285714285714</v>
      </c>
      <c r="C19" s="21">
        <f>C6/C$15*100</f>
        <v>9.636871508379889</v>
      </c>
      <c r="D19" s="21">
        <f>D6/D$15*100</f>
        <v>10.988433228180861</v>
      </c>
      <c r="E19" s="21">
        <f>E6/E$15*100</f>
        <v>10.991379310344827</v>
      </c>
      <c r="F19" s="21">
        <f>F6/F$15*100</f>
        <v>13.064133016627078</v>
      </c>
      <c r="G19" s="21">
        <f>G6/G$15*100</f>
        <v>11.483253588516746</v>
      </c>
      <c r="H19" s="21">
        <f>H6/H$15*100</f>
        <v>9.903381642512077</v>
      </c>
      <c r="I19" s="21">
        <f>I6/I$15*100</f>
        <v>14.814814814814813</v>
      </c>
      <c r="J19" s="21">
        <f>J6/J$15*100</f>
        <v>0</v>
      </c>
      <c r="K19" s="21">
        <f>K6/K$15*100</f>
        <v>0</v>
      </c>
      <c r="L19" s="21">
        <f>L6/L$15*100</f>
        <v>10.365442910070731</v>
      </c>
    </row>
    <row r="20" spans="1:12" ht="12">
      <c r="A20" s="1" t="s">
        <v>4</v>
      </c>
      <c r="B20" s="22">
        <f>B7/B$15*100</f>
        <v>9.672619047619047</v>
      </c>
      <c r="C20" s="22">
        <f>C7/C$15*100</f>
        <v>10.800744878957168</v>
      </c>
      <c r="D20" s="22">
        <f>D7/D$15*100</f>
        <v>8.622502628811777</v>
      </c>
      <c r="E20" s="22">
        <f>E7/E$15*100</f>
        <v>8.836206896551724</v>
      </c>
      <c r="F20" s="22">
        <f>F7/F$15*100</f>
        <v>9.85748218527316</v>
      </c>
      <c r="G20" s="22">
        <f>G7/G$15*100</f>
        <v>8.293460925039872</v>
      </c>
      <c r="H20" s="22">
        <f>H7/H$15*100</f>
        <v>8.695652173913043</v>
      </c>
      <c r="I20" s="22">
        <f>I7/I$15*100</f>
        <v>3.7037037037037033</v>
      </c>
      <c r="J20" s="22">
        <f>J7/J$15*100</f>
        <v>0</v>
      </c>
      <c r="K20" s="22">
        <f>K7/K$15*100</f>
        <v>0</v>
      </c>
      <c r="L20" s="22">
        <f>L7/L$15*100</f>
        <v>9.927585045469856</v>
      </c>
    </row>
    <row r="21" spans="1:12" ht="12">
      <c r="A21" s="1" t="s">
        <v>5</v>
      </c>
      <c r="B21" s="22">
        <f>B8/B$15*100</f>
        <v>4.315476190476191</v>
      </c>
      <c r="C21" s="22">
        <f>C8/C$15*100</f>
        <v>3.196772191185599</v>
      </c>
      <c r="D21" s="22">
        <f>D8/D$15*100</f>
        <v>2.3133543638275498</v>
      </c>
      <c r="E21" s="22">
        <f>E8/E$15*100</f>
        <v>2.3706896551724137</v>
      </c>
      <c r="F21" s="22">
        <f>F8/F$15*100</f>
        <v>2.7315914489311166</v>
      </c>
      <c r="G21" s="22">
        <f>G8/G$15*100</f>
        <v>2.711323763955343</v>
      </c>
      <c r="H21" s="22">
        <f>H8/H$15*100</f>
        <v>3.864734299516908</v>
      </c>
      <c r="I21" s="22">
        <f>I8/I$15*100</f>
        <v>0</v>
      </c>
      <c r="J21" s="22">
        <f>J8/J$15*100</f>
        <v>0</v>
      </c>
      <c r="K21" s="22">
        <f>K8/K$15*100</f>
        <v>0</v>
      </c>
      <c r="L21" s="22">
        <f>L8/L$15*100</f>
        <v>3.0060626473560124</v>
      </c>
    </row>
    <row r="22" spans="1:12" ht="12">
      <c r="A22" s="1" t="s">
        <v>6</v>
      </c>
      <c r="B22" s="22">
        <f>B9/B$15*100</f>
        <v>17.708333333333336</v>
      </c>
      <c r="C22" s="22">
        <f>C9/C$15*100</f>
        <v>15.16139044072005</v>
      </c>
      <c r="D22" s="22">
        <f>D9/D$15*100</f>
        <v>15.08937960042061</v>
      </c>
      <c r="E22" s="22">
        <f>E9/E$15*100</f>
        <v>14.655172413793101</v>
      </c>
      <c r="F22" s="22">
        <f>F9/F$15*100</f>
        <v>15.795724465558195</v>
      </c>
      <c r="G22" s="22">
        <f>G9/G$15*100</f>
        <v>16.586921850079744</v>
      </c>
      <c r="H22" s="22">
        <f>H9/H$15*100</f>
        <v>23.67149758454106</v>
      </c>
      <c r="I22" s="22">
        <f>I9/I$15*100</f>
        <v>22.22222222222222</v>
      </c>
      <c r="J22" s="22">
        <f>J9/J$15*100</f>
        <v>22.22222222222222</v>
      </c>
      <c r="K22" s="22">
        <f>K9/K$15*100</f>
        <v>0</v>
      </c>
      <c r="L22" s="22">
        <f>L9/L$15*100</f>
        <v>15.695520377231393</v>
      </c>
    </row>
    <row r="23" spans="1:12" ht="12">
      <c r="A23" s="1" t="s">
        <v>7</v>
      </c>
      <c r="B23" s="22">
        <f>B10/B$15*100</f>
        <v>12.5</v>
      </c>
      <c r="C23" s="22">
        <f>C10/C$15*100</f>
        <v>12.725015518311608</v>
      </c>
      <c r="D23" s="22">
        <f>D10/D$15*100</f>
        <v>13.985278654048368</v>
      </c>
      <c r="E23" s="22">
        <f>E10/E$15*100</f>
        <v>15.086206896551724</v>
      </c>
      <c r="F23" s="22">
        <f>F10/F$15*100</f>
        <v>14.726840855106888</v>
      </c>
      <c r="G23" s="22">
        <f>G10/G$15*100</f>
        <v>14.035087719298245</v>
      </c>
      <c r="H23" s="22">
        <f>H10/H$15*100</f>
        <v>11.352657004830919</v>
      </c>
      <c r="I23" s="22">
        <f>I10/I$15*100</f>
        <v>14.814814814814813</v>
      </c>
      <c r="J23" s="22">
        <f>J10/J$15*100</f>
        <v>16.666666666666664</v>
      </c>
      <c r="K23" s="22">
        <f>K10/K$15*100</f>
        <v>50</v>
      </c>
      <c r="L23" s="22">
        <f>L10/L$15*100</f>
        <v>13.278881778376558</v>
      </c>
    </row>
    <row r="24" spans="1:12" ht="12">
      <c r="A24" s="1" t="s">
        <v>8</v>
      </c>
      <c r="B24" s="22">
        <f>B11/B$15*100</f>
        <v>6.696428571428571</v>
      </c>
      <c r="C24" s="22">
        <f>C11/C$15*100</f>
        <v>8.845437616387338</v>
      </c>
      <c r="D24" s="22">
        <f>D11/D$15*100</f>
        <v>10.56782334384858</v>
      </c>
      <c r="E24" s="22">
        <f>E11/E$15*100</f>
        <v>9.913793103448276</v>
      </c>
      <c r="F24" s="22">
        <f>F11/F$15*100</f>
        <v>9.501187648456057</v>
      </c>
      <c r="G24" s="22">
        <f>G11/G$15*100</f>
        <v>11.164274322169058</v>
      </c>
      <c r="H24" s="22">
        <f>H11/H$15*100</f>
        <v>7.487922705314009</v>
      </c>
      <c r="I24" s="22">
        <f>I11/I$15*100</f>
        <v>18.51851851851852</v>
      </c>
      <c r="J24" s="22">
        <f>J11/J$15*100</f>
        <v>22.22222222222222</v>
      </c>
      <c r="K24" s="22">
        <f>K11/K$15*100</f>
        <v>0</v>
      </c>
      <c r="L24" s="22">
        <f>L11/L$15*100</f>
        <v>9.245537217918491</v>
      </c>
    </row>
    <row r="25" spans="1:12" ht="12">
      <c r="A25" s="1" t="s">
        <v>9</v>
      </c>
      <c r="B25" s="22">
        <f>B12/B$15*100</f>
        <v>5.803571428571429</v>
      </c>
      <c r="C25" s="22">
        <f>C12/C$15*100</f>
        <v>7.650527622594662</v>
      </c>
      <c r="D25" s="22">
        <f>D12/D$15*100</f>
        <v>7.150368033648791</v>
      </c>
      <c r="E25" s="22">
        <f>E12/E$15*100</f>
        <v>6.25</v>
      </c>
      <c r="F25" s="22">
        <f>F12/F$15*100</f>
        <v>4.394299287410926</v>
      </c>
      <c r="G25" s="22">
        <f>G12/G$15*100</f>
        <v>5.901116427432217</v>
      </c>
      <c r="H25" s="22">
        <f>H12/H$15*100</f>
        <v>8.454106280193237</v>
      </c>
      <c r="I25" s="22">
        <f>I12/I$15*100</f>
        <v>3.7037037037037033</v>
      </c>
      <c r="J25" s="22">
        <f>J12/J$15*100</f>
        <v>5.555555555555555</v>
      </c>
      <c r="K25" s="22">
        <f>K12/K$15*100</f>
        <v>0</v>
      </c>
      <c r="L25" s="22">
        <f>L12/L$15*100</f>
        <v>7.0478275513640956</v>
      </c>
    </row>
    <row r="26" spans="1:12" ht="12">
      <c r="A26" s="1" t="s">
        <v>10</v>
      </c>
      <c r="B26" s="22">
        <f>B13/B$15*100</f>
        <v>2.232142857142857</v>
      </c>
      <c r="C26" s="22">
        <f>C13/C$15*100</f>
        <v>2.188081936685289</v>
      </c>
      <c r="D26" s="22">
        <f>D13/D$15*100</f>
        <v>2.7339642481598316</v>
      </c>
      <c r="E26" s="22">
        <f>E13/E$15*100</f>
        <v>3.8793103448275863</v>
      </c>
      <c r="F26" s="22">
        <f>F13/F$15*100</f>
        <v>3.5629453681710213</v>
      </c>
      <c r="G26" s="22">
        <f>G13/G$15*100</f>
        <v>2.073365231259968</v>
      </c>
      <c r="H26" s="22">
        <f>H13/H$15*100</f>
        <v>1.2077294685990339</v>
      </c>
      <c r="I26" s="22">
        <f>I13/I$15*100</f>
        <v>0</v>
      </c>
      <c r="J26" s="22">
        <f>J13/J$15*100</f>
        <v>0</v>
      </c>
      <c r="K26" s="22">
        <f>K13/K$15*100</f>
        <v>0</v>
      </c>
      <c r="L26" s="22">
        <f>L13/L$15*100</f>
        <v>2.4587403166049175</v>
      </c>
    </row>
    <row r="27" spans="1:12" ht="12">
      <c r="A27" s="1" t="s">
        <v>11</v>
      </c>
      <c r="B27" s="22">
        <f>B14/B$15*100</f>
        <v>30.357142857142854</v>
      </c>
      <c r="C27" s="22">
        <f>C14/C$15*100</f>
        <v>29.7951582867784</v>
      </c>
      <c r="D27" s="22">
        <f>D14/D$15*100</f>
        <v>28.548895899053626</v>
      </c>
      <c r="E27" s="22">
        <f>E14/E$15*100</f>
        <v>28.01724137931034</v>
      </c>
      <c r="F27" s="22">
        <f>F14/F$15*100</f>
        <v>26.365795724465556</v>
      </c>
      <c r="G27" s="22">
        <f>G14/G$15*100</f>
        <v>27.751196172248804</v>
      </c>
      <c r="H27" s="22">
        <f>H14/H$15*100</f>
        <v>25.36231884057971</v>
      </c>
      <c r="I27" s="22">
        <f>I14/I$15*100</f>
        <v>22.22222222222222</v>
      </c>
      <c r="J27" s="22">
        <f>J14/J$15*100</f>
        <v>33.33333333333333</v>
      </c>
      <c r="K27" s="22">
        <f>K14/K$15*100</f>
        <v>50</v>
      </c>
      <c r="L27" s="22">
        <f>L14/L$15*100</f>
        <v>28.974402155607947</v>
      </c>
    </row>
    <row r="28" spans="1:12" ht="11.25">
      <c r="A28" s="4" t="s">
        <v>0</v>
      </c>
      <c r="B28" s="23">
        <f>B15/B$15*100</f>
        <v>100</v>
      </c>
      <c r="C28" s="23">
        <f>C15/C$15*100</f>
        <v>100</v>
      </c>
      <c r="D28" s="23">
        <f>D15/D$15*100</f>
        <v>100</v>
      </c>
      <c r="E28" s="23">
        <f>E15/E$15*100</f>
        <v>100</v>
      </c>
      <c r="F28" s="23">
        <f>F15/F$15*100</f>
        <v>100</v>
      </c>
      <c r="G28" s="23">
        <f>G15/G$15*100</f>
        <v>100</v>
      </c>
      <c r="H28" s="23">
        <f>H15/H$15*100</f>
        <v>100</v>
      </c>
      <c r="I28" s="23">
        <f>I15/I$15*100</f>
        <v>100</v>
      </c>
      <c r="J28" s="23">
        <f>J15/J$15*100</f>
        <v>100</v>
      </c>
      <c r="K28" s="23">
        <f>K15/K$15*100</f>
        <v>100</v>
      </c>
      <c r="L28" s="23">
        <f>L15/L$15*100</f>
        <v>100</v>
      </c>
    </row>
    <row r="29" spans="1:12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2.75">
      <c r="A30" s="13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2.75">
      <c r="A31" s="14"/>
      <c r="B31" s="16" t="s">
        <v>31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2" customHeight="1">
      <c r="A32" s="17" t="s">
        <v>21</v>
      </c>
      <c r="B32" s="11" t="s">
        <v>29</v>
      </c>
      <c r="C32" s="11"/>
      <c r="D32" s="11"/>
      <c r="E32" s="11"/>
      <c r="F32" s="11"/>
      <c r="G32" s="11"/>
      <c r="H32" s="11"/>
      <c r="I32" s="11"/>
      <c r="J32" s="11"/>
      <c r="K32" s="8"/>
      <c r="L32" s="12" t="s">
        <v>23</v>
      </c>
    </row>
    <row r="33" spans="1:12" ht="33.75">
      <c r="A33" s="18"/>
      <c r="B33" s="6" t="s">
        <v>24</v>
      </c>
      <c r="C33" s="6" t="s">
        <v>15</v>
      </c>
      <c r="D33" s="6" t="s">
        <v>13</v>
      </c>
      <c r="E33" s="6" t="s">
        <v>20</v>
      </c>
      <c r="F33" s="6" t="s">
        <v>14</v>
      </c>
      <c r="G33" s="6" t="s">
        <v>16</v>
      </c>
      <c r="H33" s="6" t="s">
        <v>17</v>
      </c>
      <c r="I33" s="6" t="s">
        <v>18</v>
      </c>
      <c r="J33" s="6" t="s">
        <v>19</v>
      </c>
      <c r="K33" s="6" t="s">
        <v>25</v>
      </c>
      <c r="L33" s="10"/>
    </row>
    <row r="34" spans="1:12" ht="12">
      <c r="A34" s="1" t="s">
        <v>3</v>
      </c>
      <c r="B34" s="3">
        <v>62</v>
      </c>
      <c r="C34" s="3">
        <v>591</v>
      </c>
      <c r="D34" s="3">
        <v>208</v>
      </c>
      <c r="E34" s="3">
        <v>110</v>
      </c>
      <c r="F34" s="3">
        <v>103</v>
      </c>
      <c r="G34" s="3">
        <v>77</v>
      </c>
      <c r="H34" s="3">
        <v>37</v>
      </c>
      <c r="I34" s="3">
        <v>5</v>
      </c>
      <c r="J34" s="3">
        <v>0</v>
      </c>
      <c r="K34" s="3">
        <v>0</v>
      </c>
      <c r="L34" s="3">
        <f>SUM(B34:K34)</f>
        <v>1193</v>
      </c>
    </row>
    <row r="35" spans="1:12" ht="12">
      <c r="A35" s="1" t="s">
        <v>4</v>
      </c>
      <c r="B35" s="3">
        <v>61</v>
      </c>
      <c r="C35" s="3">
        <v>699</v>
      </c>
      <c r="D35" s="3">
        <v>160</v>
      </c>
      <c r="E35" s="3">
        <v>76</v>
      </c>
      <c r="F35" s="3">
        <v>77</v>
      </c>
      <c r="G35" s="3">
        <v>49</v>
      </c>
      <c r="H35" s="3">
        <v>34</v>
      </c>
      <c r="I35" s="3">
        <v>3</v>
      </c>
      <c r="J35" s="3">
        <v>0</v>
      </c>
      <c r="K35" s="3">
        <v>0</v>
      </c>
      <c r="L35" s="3">
        <f aca="true" t="shared" si="2" ref="L35:L42">SUM(B35:K35)</f>
        <v>1159</v>
      </c>
    </row>
    <row r="36" spans="1:12" ht="12">
      <c r="A36" s="1" t="s">
        <v>5</v>
      </c>
      <c r="B36" s="3">
        <v>20</v>
      </c>
      <c r="C36" s="3">
        <v>220</v>
      </c>
      <c r="D36" s="3">
        <v>46</v>
      </c>
      <c r="E36" s="3">
        <v>28</v>
      </c>
      <c r="F36" s="3">
        <v>19</v>
      </c>
      <c r="G36" s="3">
        <v>17</v>
      </c>
      <c r="H36" s="3">
        <v>13</v>
      </c>
      <c r="I36" s="3">
        <v>0</v>
      </c>
      <c r="J36" s="3">
        <v>0</v>
      </c>
      <c r="K36" s="3">
        <v>0</v>
      </c>
      <c r="L36" s="3">
        <f t="shared" si="2"/>
        <v>363</v>
      </c>
    </row>
    <row r="37" spans="1:12" ht="12">
      <c r="A37" s="1" t="s">
        <v>6</v>
      </c>
      <c r="B37" s="3">
        <v>122</v>
      </c>
      <c r="C37" s="3">
        <v>941</v>
      </c>
      <c r="D37" s="3">
        <v>296</v>
      </c>
      <c r="E37" s="3">
        <v>125</v>
      </c>
      <c r="F37" s="3">
        <v>129</v>
      </c>
      <c r="G37" s="3">
        <v>110</v>
      </c>
      <c r="H37" s="3">
        <v>95</v>
      </c>
      <c r="I37" s="3">
        <v>6</v>
      </c>
      <c r="J37" s="3">
        <v>6</v>
      </c>
      <c r="K37" s="3">
        <v>0</v>
      </c>
      <c r="L37" s="3">
        <f t="shared" si="2"/>
        <v>1830</v>
      </c>
    </row>
    <row r="38" spans="1:12" ht="12">
      <c r="A38" s="1" t="s">
        <v>7</v>
      </c>
      <c r="B38" s="3">
        <v>75</v>
      </c>
      <c r="C38" s="3">
        <v>788</v>
      </c>
      <c r="D38" s="3">
        <v>291</v>
      </c>
      <c r="E38" s="3">
        <v>118</v>
      </c>
      <c r="F38" s="3">
        <v>124</v>
      </c>
      <c r="G38" s="3">
        <v>80</v>
      </c>
      <c r="H38" s="3">
        <v>50</v>
      </c>
      <c r="I38" s="3">
        <v>2</v>
      </c>
      <c r="J38" s="3">
        <v>4</v>
      </c>
      <c r="K38" s="3">
        <v>1</v>
      </c>
      <c r="L38" s="3">
        <f t="shared" si="2"/>
        <v>1533</v>
      </c>
    </row>
    <row r="39" spans="1:12" ht="12">
      <c r="A39" s="1" t="s">
        <v>8</v>
      </c>
      <c r="B39" s="3">
        <v>52</v>
      </c>
      <c r="C39" s="3">
        <v>547</v>
      </c>
      <c r="D39" s="3">
        <v>186</v>
      </c>
      <c r="E39" s="3">
        <v>103</v>
      </c>
      <c r="F39" s="3">
        <v>74</v>
      </c>
      <c r="G39" s="3">
        <v>69</v>
      </c>
      <c r="H39" s="3">
        <v>31</v>
      </c>
      <c r="I39" s="3">
        <v>3</v>
      </c>
      <c r="J39" s="3">
        <v>5</v>
      </c>
      <c r="K39" s="3">
        <v>0</v>
      </c>
      <c r="L39" s="3">
        <f t="shared" si="2"/>
        <v>1070</v>
      </c>
    </row>
    <row r="40" spans="1:12" ht="12">
      <c r="A40" s="1" t="s">
        <v>9</v>
      </c>
      <c r="B40" s="3">
        <v>41</v>
      </c>
      <c r="C40" s="3">
        <v>456</v>
      </c>
      <c r="D40" s="3">
        <v>136</v>
      </c>
      <c r="E40" s="3">
        <v>63</v>
      </c>
      <c r="F40" s="3">
        <v>43</v>
      </c>
      <c r="G40" s="3">
        <v>28</v>
      </c>
      <c r="H40" s="3">
        <v>34</v>
      </c>
      <c r="I40" s="3">
        <v>2</v>
      </c>
      <c r="J40" s="3">
        <v>2</v>
      </c>
      <c r="K40" s="3">
        <v>0</v>
      </c>
      <c r="L40" s="3">
        <f t="shared" si="2"/>
        <v>805</v>
      </c>
    </row>
    <row r="41" spans="1:12" ht="12">
      <c r="A41" s="1" t="s">
        <v>10</v>
      </c>
      <c r="B41" s="3">
        <v>15</v>
      </c>
      <c r="C41" s="3">
        <v>136</v>
      </c>
      <c r="D41" s="3">
        <v>58</v>
      </c>
      <c r="E41" s="3">
        <v>37</v>
      </c>
      <c r="F41" s="3">
        <v>30</v>
      </c>
      <c r="G41" s="3">
        <v>10</v>
      </c>
      <c r="H41" s="3">
        <v>3</v>
      </c>
      <c r="I41" s="3">
        <v>0</v>
      </c>
      <c r="J41" s="3">
        <v>0</v>
      </c>
      <c r="K41" s="3">
        <v>0</v>
      </c>
      <c r="L41" s="3">
        <f t="shared" si="2"/>
        <v>289</v>
      </c>
    </row>
    <row r="42" spans="1:12" ht="12">
      <c r="A42" s="1" t="s">
        <v>11</v>
      </c>
      <c r="B42" s="3">
        <v>177</v>
      </c>
      <c r="C42" s="3">
        <v>1846</v>
      </c>
      <c r="D42" s="3">
        <v>525</v>
      </c>
      <c r="E42" s="3">
        <v>239</v>
      </c>
      <c r="F42" s="3">
        <v>257</v>
      </c>
      <c r="G42" s="3">
        <v>151</v>
      </c>
      <c r="H42" s="3">
        <v>105</v>
      </c>
      <c r="I42" s="3">
        <v>7</v>
      </c>
      <c r="J42" s="3">
        <v>7</v>
      </c>
      <c r="K42" s="3">
        <v>1</v>
      </c>
      <c r="L42" s="3">
        <f t="shared" si="2"/>
        <v>3315</v>
      </c>
    </row>
    <row r="43" spans="1:12" ht="11.25">
      <c r="A43" s="4" t="s">
        <v>2</v>
      </c>
      <c r="B43" s="7">
        <f>SUM(B34:B42)</f>
        <v>625</v>
      </c>
      <c r="C43" s="7">
        <f>SUM(C34:C42)</f>
        <v>6224</v>
      </c>
      <c r="D43" s="7">
        <f aca="true" t="shared" si="3" ref="D43:K43">SUM(D34:D42)</f>
        <v>1906</v>
      </c>
      <c r="E43" s="7">
        <f t="shared" si="3"/>
        <v>899</v>
      </c>
      <c r="F43" s="7">
        <f t="shared" si="3"/>
        <v>856</v>
      </c>
      <c r="G43" s="7">
        <f t="shared" si="3"/>
        <v>591</v>
      </c>
      <c r="H43" s="7">
        <f t="shared" si="3"/>
        <v>402</v>
      </c>
      <c r="I43" s="7">
        <f t="shared" si="3"/>
        <v>28</v>
      </c>
      <c r="J43" s="7">
        <f t="shared" si="3"/>
        <v>24</v>
      </c>
      <c r="K43" s="7">
        <f t="shared" si="3"/>
        <v>2</v>
      </c>
      <c r="L43" s="7">
        <f>SUM(L34:L42)</f>
        <v>11557</v>
      </c>
    </row>
    <row r="44" spans="1:12" ht="1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2" customHeight="1">
      <c r="A45" s="9" t="s">
        <v>12</v>
      </c>
      <c r="B45" s="11" t="s">
        <v>30</v>
      </c>
      <c r="C45" s="11"/>
      <c r="D45" s="11"/>
      <c r="E45" s="11"/>
      <c r="F45" s="11"/>
      <c r="G45" s="11"/>
      <c r="H45" s="11"/>
      <c r="I45" s="11"/>
      <c r="J45" s="11"/>
      <c r="K45" s="8"/>
      <c r="L45" s="12" t="s">
        <v>23</v>
      </c>
    </row>
    <row r="46" spans="1:12" ht="33.75">
      <c r="A46" s="10"/>
      <c r="B46" s="19" t="s">
        <v>24</v>
      </c>
      <c r="C46" s="19" t="s">
        <v>15</v>
      </c>
      <c r="D46" s="19" t="s">
        <v>13</v>
      </c>
      <c r="E46" s="6" t="s">
        <v>20</v>
      </c>
      <c r="F46" s="19" t="s">
        <v>14</v>
      </c>
      <c r="G46" s="19" t="s">
        <v>16</v>
      </c>
      <c r="H46" s="19" t="s">
        <v>17</v>
      </c>
      <c r="I46" s="19" t="s">
        <v>18</v>
      </c>
      <c r="J46" s="19" t="s">
        <v>19</v>
      </c>
      <c r="K46" s="19" t="s">
        <v>25</v>
      </c>
      <c r="L46" s="20"/>
    </row>
    <row r="47" spans="1:12" ht="12">
      <c r="A47" s="1" t="s">
        <v>3</v>
      </c>
      <c r="B47" s="21">
        <f>B34/B$43*100</f>
        <v>9.92</v>
      </c>
      <c r="C47" s="21">
        <f aca="true" t="shared" si="4" ref="C47:L47">C34/C$43*100</f>
        <v>9.495501285347045</v>
      </c>
      <c r="D47" s="21">
        <f t="shared" si="4"/>
        <v>10.912906610703043</v>
      </c>
      <c r="E47" s="21">
        <f t="shared" si="4"/>
        <v>12.235817575083425</v>
      </c>
      <c r="F47" s="21">
        <f t="shared" si="4"/>
        <v>12.032710280373832</v>
      </c>
      <c r="G47" s="21">
        <f t="shared" si="4"/>
        <v>13.028764805414554</v>
      </c>
      <c r="H47" s="21">
        <f t="shared" si="4"/>
        <v>9.203980099502488</v>
      </c>
      <c r="I47" s="21">
        <f t="shared" si="4"/>
        <v>17.857142857142858</v>
      </c>
      <c r="J47" s="21">
        <f t="shared" si="4"/>
        <v>0</v>
      </c>
      <c r="K47" s="21">
        <f t="shared" si="4"/>
        <v>0</v>
      </c>
      <c r="L47" s="21">
        <f t="shared" si="4"/>
        <v>10.322748118023709</v>
      </c>
    </row>
    <row r="48" spans="1:12" ht="12">
      <c r="A48" s="1" t="s">
        <v>4</v>
      </c>
      <c r="B48" s="22">
        <f aca="true" t="shared" si="5" ref="B48:L56">B35/B$43*100</f>
        <v>9.76</v>
      </c>
      <c r="C48" s="22">
        <f t="shared" si="5"/>
        <v>11.230719794344473</v>
      </c>
      <c r="D48" s="22">
        <f t="shared" si="5"/>
        <v>8.394543546694647</v>
      </c>
      <c r="E48" s="22">
        <f t="shared" si="5"/>
        <v>8.453837597330367</v>
      </c>
      <c r="F48" s="22">
        <f t="shared" si="5"/>
        <v>8.995327102803738</v>
      </c>
      <c r="G48" s="22">
        <f t="shared" si="5"/>
        <v>8.29103214890017</v>
      </c>
      <c r="H48" s="22">
        <f t="shared" si="5"/>
        <v>8.45771144278607</v>
      </c>
      <c r="I48" s="22">
        <f t="shared" si="5"/>
        <v>10.714285714285714</v>
      </c>
      <c r="J48" s="22">
        <f t="shared" si="5"/>
        <v>0</v>
      </c>
      <c r="K48" s="22">
        <f t="shared" si="5"/>
        <v>0</v>
      </c>
      <c r="L48" s="22">
        <f t="shared" si="5"/>
        <v>10.028554123042312</v>
      </c>
    </row>
    <row r="49" spans="1:12" ht="12">
      <c r="A49" s="1" t="s">
        <v>5</v>
      </c>
      <c r="B49" s="22">
        <f t="shared" si="5"/>
        <v>3.2</v>
      </c>
      <c r="C49" s="22">
        <f t="shared" si="5"/>
        <v>3.534704370179949</v>
      </c>
      <c r="D49" s="22">
        <f t="shared" si="5"/>
        <v>2.413431269674711</v>
      </c>
      <c r="E49" s="22">
        <f t="shared" si="5"/>
        <v>3.114571746384872</v>
      </c>
      <c r="F49" s="22">
        <f t="shared" si="5"/>
        <v>2.219626168224299</v>
      </c>
      <c r="G49" s="22">
        <f t="shared" si="5"/>
        <v>2.8764805414551606</v>
      </c>
      <c r="H49" s="22">
        <f t="shared" si="5"/>
        <v>3.233830845771144</v>
      </c>
      <c r="I49" s="22">
        <f t="shared" si="5"/>
        <v>0</v>
      </c>
      <c r="J49" s="22">
        <f t="shared" si="5"/>
        <v>0</v>
      </c>
      <c r="K49" s="22">
        <f t="shared" si="5"/>
        <v>0</v>
      </c>
      <c r="L49" s="22">
        <f t="shared" si="5"/>
        <v>3.140953534654322</v>
      </c>
    </row>
    <row r="50" spans="1:12" ht="12">
      <c r="A50" s="1" t="s">
        <v>6</v>
      </c>
      <c r="B50" s="22">
        <f t="shared" si="5"/>
        <v>19.52</v>
      </c>
      <c r="C50" s="22">
        <f t="shared" si="5"/>
        <v>15.118894601542415</v>
      </c>
      <c r="D50" s="22">
        <f t="shared" si="5"/>
        <v>15.5299055613851</v>
      </c>
      <c r="E50" s="22">
        <f t="shared" si="5"/>
        <v>13.904338153503893</v>
      </c>
      <c r="F50" s="22">
        <f t="shared" si="5"/>
        <v>15.070093457943926</v>
      </c>
      <c r="G50" s="22">
        <f t="shared" si="5"/>
        <v>18.61252115059222</v>
      </c>
      <c r="H50" s="22">
        <f t="shared" si="5"/>
        <v>23.6318407960199</v>
      </c>
      <c r="I50" s="22">
        <f t="shared" si="5"/>
        <v>21.428571428571427</v>
      </c>
      <c r="J50" s="22">
        <f t="shared" si="5"/>
        <v>25</v>
      </c>
      <c r="K50" s="22">
        <f t="shared" si="5"/>
        <v>0</v>
      </c>
      <c r="L50" s="22">
        <f t="shared" si="5"/>
        <v>15.834559141645757</v>
      </c>
    </row>
    <row r="51" spans="1:12" ht="12">
      <c r="A51" s="1" t="s">
        <v>7</v>
      </c>
      <c r="B51" s="22">
        <f t="shared" si="5"/>
        <v>12</v>
      </c>
      <c r="C51" s="22">
        <f t="shared" si="5"/>
        <v>12.660668380462726</v>
      </c>
      <c r="D51" s="22">
        <f t="shared" si="5"/>
        <v>15.267576075550892</v>
      </c>
      <c r="E51" s="22">
        <f t="shared" si="5"/>
        <v>13.125695216907676</v>
      </c>
      <c r="F51" s="22">
        <f t="shared" si="5"/>
        <v>14.485981308411214</v>
      </c>
      <c r="G51" s="22">
        <f t="shared" si="5"/>
        <v>13.536379018612521</v>
      </c>
      <c r="H51" s="22">
        <f t="shared" si="5"/>
        <v>12.437810945273633</v>
      </c>
      <c r="I51" s="22">
        <f t="shared" si="5"/>
        <v>7.142857142857142</v>
      </c>
      <c r="J51" s="22">
        <f t="shared" si="5"/>
        <v>16.666666666666664</v>
      </c>
      <c r="K51" s="22">
        <f t="shared" si="5"/>
        <v>50</v>
      </c>
      <c r="L51" s="22">
        <f t="shared" si="5"/>
        <v>13.264688067837675</v>
      </c>
    </row>
    <row r="52" spans="1:12" ht="12">
      <c r="A52" s="1" t="s">
        <v>8</v>
      </c>
      <c r="B52" s="22">
        <f t="shared" si="5"/>
        <v>8.32</v>
      </c>
      <c r="C52" s="22">
        <f t="shared" si="5"/>
        <v>8.788560411311055</v>
      </c>
      <c r="D52" s="22">
        <f t="shared" si="5"/>
        <v>9.758656873032528</v>
      </c>
      <c r="E52" s="22">
        <f t="shared" si="5"/>
        <v>11.457174638487208</v>
      </c>
      <c r="F52" s="22">
        <f t="shared" si="5"/>
        <v>8.644859813084112</v>
      </c>
      <c r="G52" s="22">
        <f t="shared" si="5"/>
        <v>11.6751269035533</v>
      </c>
      <c r="H52" s="22">
        <f t="shared" si="5"/>
        <v>7.711442786069651</v>
      </c>
      <c r="I52" s="22">
        <f t="shared" si="5"/>
        <v>10.714285714285714</v>
      </c>
      <c r="J52" s="22">
        <f t="shared" si="5"/>
        <v>20.833333333333336</v>
      </c>
      <c r="K52" s="22">
        <f t="shared" si="5"/>
        <v>0</v>
      </c>
      <c r="L52" s="22">
        <f t="shared" si="5"/>
        <v>9.258458077355716</v>
      </c>
    </row>
    <row r="53" spans="1:12" ht="12">
      <c r="A53" s="1" t="s">
        <v>9</v>
      </c>
      <c r="B53" s="22">
        <f t="shared" si="5"/>
        <v>6.5600000000000005</v>
      </c>
      <c r="C53" s="22">
        <f t="shared" si="5"/>
        <v>7.326478149100257</v>
      </c>
      <c r="D53" s="22">
        <f t="shared" si="5"/>
        <v>7.135362014690451</v>
      </c>
      <c r="E53" s="22">
        <f t="shared" si="5"/>
        <v>7.007786429365963</v>
      </c>
      <c r="F53" s="22">
        <f t="shared" si="5"/>
        <v>5.0233644859813085</v>
      </c>
      <c r="G53" s="22">
        <f t="shared" si="5"/>
        <v>4.737732656514383</v>
      </c>
      <c r="H53" s="22">
        <f t="shared" si="5"/>
        <v>8.45771144278607</v>
      </c>
      <c r="I53" s="22">
        <f t="shared" si="5"/>
        <v>7.142857142857142</v>
      </c>
      <c r="J53" s="22">
        <f t="shared" si="5"/>
        <v>8.333333333333332</v>
      </c>
      <c r="K53" s="22">
        <f t="shared" si="5"/>
        <v>0</v>
      </c>
      <c r="L53" s="22">
        <f t="shared" si="5"/>
        <v>6.965475469412477</v>
      </c>
    </row>
    <row r="54" spans="1:12" ht="12">
      <c r="A54" s="1" t="s">
        <v>10</v>
      </c>
      <c r="B54" s="22">
        <f t="shared" si="5"/>
        <v>2.4</v>
      </c>
      <c r="C54" s="22">
        <f t="shared" si="5"/>
        <v>2.185089974293059</v>
      </c>
      <c r="D54" s="22">
        <f t="shared" si="5"/>
        <v>3.04302203567681</v>
      </c>
      <c r="E54" s="22">
        <f t="shared" si="5"/>
        <v>4.115684093437152</v>
      </c>
      <c r="F54" s="22">
        <f t="shared" si="5"/>
        <v>3.5046728971962615</v>
      </c>
      <c r="G54" s="22">
        <f t="shared" si="5"/>
        <v>1.6920473773265652</v>
      </c>
      <c r="H54" s="22">
        <f t="shared" si="5"/>
        <v>0.7462686567164178</v>
      </c>
      <c r="I54" s="22">
        <f t="shared" si="5"/>
        <v>0</v>
      </c>
      <c r="J54" s="22">
        <f t="shared" si="5"/>
        <v>0</v>
      </c>
      <c r="K54" s="22">
        <f t="shared" si="5"/>
        <v>0</v>
      </c>
      <c r="L54" s="22">
        <f t="shared" si="5"/>
        <v>2.5006489573418706</v>
      </c>
    </row>
    <row r="55" spans="1:12" ht="12">
      <c r="A55" s="1" t="s">
        <v>11</v>
      </c>
      <c r="B55" s="22">
        <f t="shared" si="5"/>
        <v>28.32</v>
      </c>
      <c r="C55" s="22">
        <f t="shared" si="5"/>
        <v>29.659383033419022</v>
      </c>
      <c r="D55" s="22">
        <f t="shared" si="5"/>
        <v>27.544596012591814</v>
      </c>
      <c r="E55" s="22">
        <f t="shared" si="5"/>
        <v>26.585094549499445</v>
      </c>
      <c r="F55" s="22">
        <f t="shared" si="5"/>
        <v>30.023364485981308</v>
      </c>
      <c r="G55" s="22">
        <f t="shared" si="5"/>
        <v>25.549915397631136</v>
      </c>
      <c r="H55" s="22">
        <f t="shared" si="5"/>
        <v>26.119402985074625</v>
      </c>
      <c r="I55" s="22">
        <f t="shared" si="5"/>
        <v>25</v>
      </c>
      <c r="J55" s="22">
        <f t="shared" si="5"/>
        <v>29.166666666666668</v>
      </c>
      <c r="K55" s="22">
        <f t="shared" si="5"/>
        <v>50</v>
      </c>
      <c r="L55" s="22">
        <f t="shared" si="5"/>
        <v>28.683914510686165</v>
      </c>
    </row>
    <row r="56" spans="1:12" ht="11.25">
      <c r="A56" s="4" t="s">
        <v>0</v>
      </c>
      <c r="B56" s="23">
        <f t="shared" si="5"/>
        <v>100</v>
      </c>
      <c r="C56" s="23">
        <f t="shared" si="5"/>
        <v>100</v>
      </c>
      <c r="D56" s="23">
        <f t="shared" si="5"/>
        <v>100</v>
      </c>
      <c r="E56" s="23">
        <f t="shared" si="5"/>
        <v>100</v>
      </c>
      <c r="F56" s="23">
        <f t="shared" si="5"/>
        <v>100</v>
      </c>
      <c r="G56" s="23">
        <f t="shared" si="5"/>
        <v>100</v>
      </c>
      <c r="H56" s="23">
        <f t="shared" si="5"/>
        <v>100</v>
      </c>
      <c r="I56" s="23">
        <f t="shared" si="5"/>
        <v>100</v>
      </c>
      <c r="J56" s="23">
        <f t="shared" si="5"/>
        <v>100</v>
      </c>
      <c r="K56" s="23">
        <f t="shared" si="5"/>
        <v>100</v>
      </c>
      <c r="L56" s="23">
        <f t="shared" si="5"/>
        <v>100</v>
      </c>
    </row>
    <row r="57" spans="1:12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ht="12.75">
      <c r="A58" s="2" t="s">
        <v>1</v>
      </c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2.75">
      <c r="A60" s="15" t="s">
        <v>26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12.75">
      <c r="A61" s="15" t="s">
        <v>27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</sheetData>
  <sheetProtection/>
  <mergeCells count="14">
    <mergeCell ref="A17:A18"/>
    <mergeCell ref="B17:J17"/>
    <mergeCell ref="L45:L46"/>
    <mergeCell ref="B3:L3"/>
    <mergeCell ref="A4:A5"/>
    <mergeCell ref="B4:J4"/>
    <mergeCell ref="A32:A33"/>
    <mergeCell ref="B31:L31"/>
    <mergeCell ref="B32:J32"/>
    <mergeCell ref="L4:L5"/>
    <mergeCell ref="L17:L18"/>
    <mergeCell ref="L32:L33"/>
    <mergeCell ref="A45:A46"/>
    <mergeCell ref="B45:J4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2016-03-08T14:58:22Z</cp:lastPrinted>
  <dcterms:created xsi:type="dcterms:W3CDTF">2009-02-04T14:35:33Z</dcterms:created>
  <dcterms:modified xsi:type="dcterms:W3CDTF">2016-03-08T14:58:29Z</dcterms:modified>
  <cp:category/>
  <cp:version/>
  <cp:contentType/>
  <cp:contentStatus/>
</cp:coreProperties>
</file>