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4070" windowHeight="8775" activeTab="0"/>
  </bookViews>
  <sheets>
    <sheet name="8.5" sheetId="1" r:id="rId1"/>
  </sheets>
  <definedNames>
    <definedName name="_xlnm.Print_Area" localSheetId="0">'8.5'!$A$1:$M$55</definedName>
    <definedName name="IDX" localSheetId="0">'8.5'!$A$1</definedName>
    <definedName name="IDX1" localSheetId="0">'8.5'!$A$15</definedName>
    <definedName name="IDX2" localSheetId="0">'8.5'!$A$28</definedName>
    <definedName name="IDX3" localSheetId="0">'8.5'!$A$41</definedName>
  </definedNames>
  <calcPr fullCalcOnLoad="1"/>
</workbook>
</file>

<file path=xl/sharedStrings.xml><?xml version="1.0" encoding="utf-8"?>
<sst xmlns="http://schemas.openxmlformats.org/spreadsheetml/2006/main" count="108" uniqueCount="21">
  <si>
    <t>Maschi</t>
  </si>
  <si>
    <t>Licenza media</t>
  </si>
  <si>
    <t>ITALIA</t>
  </si>
  <si>
    <t>Nord-Ovest</t>
  </si>
  <si>
    <t>Nord-Est</t>
  </si>
  <si>
    <t>Centro</t>
  </si>
  <si>
    <t>Mezzogiorno</t>
  </si>
  <si>
    <t>Femmine</t>
  </si>
  <si>
    <t>Maschi e femmine</t>
  </si>
  <si>
    <t>Totale</t>
  </si>
  <si>
    <t>Composizione percentuale
Maschi e Femmine</t>
  </si>
  <si>
    <t>AREE GEOGRAFICHE</t>
  </si>
  <si>
    <t xml:space="preserve">Diploma </t>
  </si>
  <si>
    <t xml:space="preserve">Laurea </t>
  </si>
  <si>
    <t>Licenza elementare, nessun titolo</t>
  </si>
  <si>
    <t>Valle d'Aosta/Vallée d'Aoste</t>
  </si>
  <si>
    <t>Laurea e 
post-laurea</t>
  </si>
  <si>
    <t>Tavola 8.5 - Forze di lavoro per titolo di studio e sesso - Dati assoluti in migliaia e composizione percentuale - Valle d'Aosta e aree geografiche - Anni 2012-2013</t>
  </si>
  <si>
    <t>ANNO 2012</t>
  </si>
  <si>
    <t>ANNO 2013</t>
  </si>
  <si>
    <r>
      <t>Fonte:</t>
    </r>
    <r>
      <rPr>
        <sz val="7"/>
        <rFont val="Arial"/>
        <family val="2"/>
      </rPr>
      <t xml:space="preserve"> Istat, Rilevazione continua sulle forze di lavoro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</si>
</sst>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%"/>
    <numFmt numFmtId="170" formatCode="0.000"/>
    <numFmt numFmtId="171" formatCode="0.0000"/>
    <numFmt numFmtId="172" formatCode="#,##0.0"/>
    <numFmt numFmtId="173" formatCode="#,##0.000"/>
  </numFmts>
  <fonts count="44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i/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left"/>
    </xf>
    <xf numFmtId="168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vertical="top" wrapText="1"/>
    </xf>
    <xf numFmtId="168" fontId="5" fillId="0" borderId="0" xfId="0" applyNumberFormat="1" applyFont="1" applyFill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1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" fontId="4" fillId="32" borderId="0" xfId="0" applyNumberFormat="1" applyFont="1" applyFill="1" applyBorder="1" applyAlignment="1">
      <alignment vertical="top" wrapText="1"/>
    </xf>
    <xf numFmtId="0" fontId="4" fillId="32" borderId="0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tabSelected="1" zoomScalePageLayoutView="0" workbookViewId="0" topLeftCell="A1">
      <selection activeCell="O53" sqref="O53"/>
    </sheetView>
  </sheetViews>
  <sheetFormatPr defaultColWidth="9.140625" defaultRowHeight="12.75" customHeight="1"/>
  <cols>
    <col min="1" max="1" width="27.7109375" style="5" customWidth="1"/>
    <col min="2" max="6" width="15.7109375" style="2" customWidth="1"/>
    <col min="7" max="7" width="9.140625" style="2" customWidth="1"/>
    <col min="8" max="8" width="27.7109375" style="2" customWidth="1"/>
    <col min="9" max="13" width="15.7109375" style="2" customWidth="1"/>
    <col min="14" max="16384" width="9.140625" style="2" customWidth="1"/>
  </cols>
  <sheetData>
    <row r="1" spans="1:6" s="7" customFormat="1" ht="12">
      <c r="A1" s="30" t="s">
        <v>17</v>
      </c>
      <c r="B1" s="30"/>
      <c r="C1" s="30"/>
      <c r="D1" s="30"/>
      <c r="E1" s="30"/>
      <c r="F1" s="30"/>
    </row>
    <row r="2" spans="1:6" s="7" customFormat="1" ht="12">
      <c r="A2" s="30"/>
      <c r="B2" s="30"/>
      <c r="C2" s="30"/>
      <c r="D2" s="30"/>
      <c r="E2" s="30"/>
      <c r="F2" s="30"/>
    </row>
    <row r="3" spans="1:13" s="7" customFormat="1" ht="12.75" customHeight="1">
      <c r="A3" s="6"/>
      <c r="B3" s="31" t="s">
        <v>18</v>
      </c>
      <c r="C3" s="31"/>
      <c r="D3" s="31"/>
      <c r="E3" s="31"/>
      <c r="F3" s="31"/>
      <c r="H3" s="6"/>
      <c r="I3" s="31" t="s">
        <v>19</v>
      </c>
      <c r="J3" s="31"/>
      <c r="K3" s="31"/>
      <c r="L3" s="31"/>
      <c r="M3" s="31"/>
    </row>
    <row r="4" spans="1:13" ht="12.75" customHeight="1">
      <c r="A4" s="26" t="s">
        <v>11</v>
      </c>
      <c r="B4" s="25" t="s">
        <v>0</v>
      </c>
      <c r="C4" s="25"/>
      <c r="D4" s="25"/>
      <c r="E4" s="25"/>
      <c r="F4" s="25"/>
      <c r="H4" s="26" t="s">
        <v>11</v>
      </c>
      <c r="I4" s="25" t="s">
        <v>0</v>
      </c>
      <c r="J4" s="25"/>
      <c r="K4" s="25"/>
      <c r="L4" s="25"/>
      <c r="M4" s="25"/>
    </row>
    <row r="5" spans="1:13" ht="25.5" customHeight="1">
      <c r="A5" s="27"/>
      <c r="B5" s="18" t="s">
        <v>14</v>
      </c>
      <c r="C5" s="19" t="s">
        <v>1</v>
      </c>
      <c r="D5" s="18" t="s">
        <v>12</v>
      </c>
      <c r="E5" s="18" t="s">
        <v>16</v>
      </c>
      <c r="F5" s="19" t="s">
        <v>9</v>
      </c>
      <c r="H5" s="27"/>
      <c r="I5" s="18" t="s">
        <v>14</v>
      </c>
      <c r="J5" s="19" t="s">
        <v>1</v>
      </c>
      <c r="K5" s="18" t="s">
        <v>12</v>
      </c>
      <c r="L5" s="18" t="s">
        <v>16</v>
      </c>
      <c r="M5" s="19" t="s">
        <v>9</v>
      </c>
    </row>
    <row r="6" spans="1:8" ht="12.75" customHeight="1">
      <c r="A6" s="9"/>
      <c r="H6" s="9"/>
    </row>
    <row r="7" spans="1:13" ht="12.75" customHeight="1">
      <c r="A7" s="20" t="s">
        <v>15</v>
      </c>
      <c r="B7" s="21">
        <v>2.361</v>
      </c>
      <c r="C7" s="21">
        <v>12.855</v>
      </c>
      <c r="D7" s="21">
        <v>13.281</v>
      </c>
      <c r="E7" s="21">
        <v>4.36</v>
      </c>
      <c r="F7" s="21">
        <f>SUM(B7:E7)</f>
        <v>32.857</v>
      </c>
      <c r="H7" s="20" t="s">
        <v>15</v>
      </c>
      <c r="I7" s="23">
        <v>1.983</v>
      </c>
      <c r="J7" s="23">
        <v>13.308</v>
      </c>
      <c r="K7" s="23">
        <v>12.925</v>
      </c>
      <c r="L7" s="23">
        <v>4.669</v>
      </c>
      <c r="M7" s="21">
        <f>SUM(I7:L7)</f>
        <v>32.885</v>
      </c>
    </row>
    <row r="8" spans="1:13" ht="12.75" customHeight="1">
      <c r="A8" s="3"/>
      <c r="B8" s="21"/>
      <c r="C8" s="21"/>
      <c r="D8" s="21"/>
      <c r="E8" s="21"/>
      <c r="F8" s="21"/>
      <c r="H8" s="3"/>
      <c r="I8" s="21"/>
      <c r="J8" s="21"/>
      <c r="K8" s="21"/>
      <c r="L8" s="21"/>
      <c r="M8" s="21"/>
    </row>
    <row r="9" spans="1:13" ht="12.75" customHeight="1">
      <c r="A9" s="3" t="s">
        <v>2</v>
      </c>
      <c r="B9" s="22">
        <v>895.451</v>
      </c>
      <c r="C9" s="22">
        <v>5225.363</v>
      </c>
      <c r="D9" s="22">
        <v>6632.443</v>
      </c>
      <c r="E9" s="22">
        <v>2156.206</v>
      </c>
      <c r="F9" s="22">
        <f>SUM(B9:E9)</f>
        <v>14909.463000000002</v>
      </c>
      <c r="H9" s="3" t="s">
        <v>2</v>
      </c>
      <c r="I9" s="22">
        <v>832.109</v>
      </c>
      <c r="J9" s="22">
        <v>5120.728</v>
      </c>
      <c r="K9" s="22">
        <v>6619.212</v>
      </c>
      <c r="L9" s="22">
        <v>2219.732</v>
      </c>
      <c r="M9" s="22">
        <f>SUM(I9:L9)</f>
        <v>14791.781</v>
      </c>
    </row>
    <row r="10" spans="1:13" ht="12.75" customHeight="1">
      <c r="A10" s="3" t="s">
        <v>3</v>
      </c>
      <c r="B10" s="22">
        <v>210.527</v>
      </c>
      <c r="C10" s="22">
        <v>1453.669</v>
      </c>
      <c r="D10" s="22">
        <v>1876.223</v>
      </c>
      <c r="E10" s="22">
        <v>622.265</v>
      </c>
      <c r="F10" s="22">
        <f>SUM(B10:E10)</f>
        <v>4162.684</v>
      </c>
      <c r="H10" s="3" t="s">
        <v>3</v>
      </c>
      <c r="I10" s="22">
        <v>202.998</v>
      </c>
      <c r="J10" s="22">
        <v>1415.893</v>
      </c>
      <c r="K10" s="22">
        <v>1881.611</v>
      </c>
      <c r="L10" s="22">
        <v>667.747</v>
      </c>
      <c r="M10" s="22">
        <f>SUM(I10:L10)</f>
        <v>4168.249000000001</v>
      </c>
    </row>
    <row r="11" spans="1:13" ht="12.75" customHeight="1">
      <c r="A11" s="3" t="s">
        <v>4</v>
      </c>
      <c r="B11" s="22">
        <v>150.085</v>
      </c>
      <c r="C11" s="22">
        <v>1019.891</v>
      </c>
      <c r="D11" s="22">
        <v>1471.598</v>
      </c>
      <c r="E11" s="22">
        <v>427.42</v>
      </c>
      <c r="F11" s="22">
        <f>SUM(B11:E11)</f>
        <v>3068.9939999999997</v>
      </c>
      <c r="H11" s="3" t="s">
        <v>4</v>
      </c>
      <c r="I11" s="22">
        <v>133.096</v>
      </c>
      <c r="J11" s="22">
        <v>1003.068</v>
      </c>
      <c r="K11" s="22">
        <v>1471.245</v>
      </c>
      <c r="L11" s="22">
        <v>439.209</v>
      </c>
      <c r="M11" s="22">
        <f>SUM(I11:L11)</f>
        <v>3046.6179999999995</v>
      </c>
    </row>
    <row r="12" spans="1:13" ht="12.75" customHeight="1">
      <c r="A12" s="3" t="s">
        <v>5</v>
      </c>
      <c r="B12" s="22">
        <v>161.275</v>
      </c>
      <c r="C12" s="22">
        <v>948.261</v>
      </c>
      <c r="D12" s="22">
        <v>1385.906</v>
      </c>
      <c r="E12" s="22">
        <v>502.129</v>
      </c>
      <c r="F12" s="22">
        <f>SUM(B12:E12)</f>
        <v>2997.571</v>
      </c>
      <c r="H12" s="3" t="s">
        <v>5</v>
      </c>
      <c r="I12" s="22">
        <v>145.97</v>
      </c>
      <c r="J12" s="22">
        <v>925.987</v>
      </c>
      <c r="K12" s="22">
        <v>1398.058</v>
      </c>
      <c r="L12" s="22">
        <v>502.956</v>
      </c>
      <c r="M12" s="22">
        <f>SUM(I12:L12)</f>
        <v>2972.971</v>
      </c>
    </row>
    <row r="13" spans="1:13" ht="12.75" customHeight="1">
      <c r="A13" s="3" t="s">
        <v>6</v>
      </c>
      <c r="B13" s="22">
        <v>373.564</v>
      </c>
      <c r="C13" s="22">
        <v>1803.542</v>
      </c>
      <c r="D13" s="22">
        <v>1898.715</v>
      </c>
      <c r="E13" s="22">
        <v>604.393</v>
      </c>
      <c r="F13" s="22">
        <f>SUM(B13:E13)</f>
        <v>4680.214</v>
      </c>
      <c r="H13" s="3" t="s">
        <v>6</v>
      </c>
      <c r="I13" s="22">
        <v>350.044</v>
      </c>
      <c r="J13" s="22">
        <v>1775.78</v>
      </c>
      <c r="K13" s="22">
        <v>1868.299</v>
      </c>
      <c r="L13" s="22">
        <v>609.82</v>
      </c>
      <c r="M13" s="22">
        <f>SUM(I13:L13)</f>
        <v>4603.943</v>
      </c>
    </row>
    <row r="14" spans="2:13" ht="12.75" customHeight="1">
      <c r="B14" s="4"/>
      <c r="C14" s="4"/>
      <c r="D14" s="4"/>
      <c r="E14" s="4"/>
      <c r="F14" s="4"/>
      <c r="H14" s="5"/>
      <c r="I14" s="4"/>
      <c r="J14" s="4"/>
      <c r="K14" s="4"/>
      <c r="L14" s="4"/>
      <c r="M14" s="4"/>
    </row>
    <row r="15" spans="1:8" ht="12.75" customHeight="1">
      <c r="A15" s="1"/>
      <c r="H15" s="1"/>
    </row>
    <row r="16" ht="12.75" customHeight="1">
      <c r="H16" s="5"/>
    </row>
    <row r="17" spans="1:13" ht="12.75" customHeight="1">
      <c r="A17" s="26" t="s">
        <v>11</v>
      </c>
      <c r="B17" s="29" t="s">
        <v>7</v>
      </c>
      <c r="C17" s="29"/>
      <c r="D17" s="29"/>
      <c r="E17" s="29"/>
      <c r="F17" s="29"/>
      <c r="H17" s="26" t="s">
        <v>11</v>
      </c>
      <c r="I17" s="29" t="s">
        <v>7</v>
      </c>
      <c r="J17" s="29"/>
      <c r="K17" s="29"/>
      <c r="L17" s="29"/>
      <c r="M17" s="29"/>
    </row>
    <row r="18" spans="1:13" ht="25.5" customHeight="1">
      <c r="A18" s="27"/>
      <c r="B18" s="18" t="s">
        <v>14</v>
      </c>
      <c r="C18" s="19" t="s">
        <v>1</v>
      </c>
      <c r="D18" s="18" t="s">
        <v>12</v>
      </c>
      <c r="E18" s="18" t="s">
        <v>13</v>
      </c>
      <c r="F18" s="19" t="s">
        <v>9</v>
      </c>
      <c r="H18" s="27"/>
      <c r="I18" s="18" t="s">
        <v>14</v>
      </c>
      <c r="J18" s="19" t="s">
        <v>1</v>
      </c>
      <c r="K18" s="18" t="s">
        <v>12</v>
      </c>
      <c r="L18" s="18" t="s">
        <v>13</v>
      </c>
      <c r="M18" s="19" t="s">
        <v>9</v>
      </c>
    </row>
    <row r="19" spans="1:13" ht="12.75" customHeight="1">
      <c r="A19" s="8"/>
      <c r="B19" s="10"/>
      <c r="C19" s="10"/>
      <c r="D19" s="10"/>
      <c r="E19" s="10"/>
      <c r="F19" s="10"/>
      <c r="H19" s="8"/>
      <c r="I19" s="10"/>
      <c r="J19" s="10"/>
      <c r="K19" s="10"/>
      <c r="L19" s="10"/>
      <c r="M19" s="10"/>
    </row>
    <row r="20" spans="1:13" ht="12.75" customHeight="1">
      <c r="A20" s="20" t="s">
        <v>15</v>
      </c>
      <c r="B20" s="23">
        <v>0.956</v>
      </c>
      <c r="C20" s="23">
        <v>8.894</v>
      </c>
      <c r="D20" s="23">
        <v>12.547</v>
      </c>
      <c r="E20" s="23">
        <v>5.167</v>
      </c>
      <c r="F20" s="21">
        <f>SUM(B20:E20)</f>
        <v>27.564</v>
      </c>
      <c r="H20" s="20" t="s">
        <v>15</v>
      </c>
      <c r="I20" s="23">
        <v>0.904</v>
      </c>
      <c r="J20" s="23">
        <v>8.269</v>
      </c>
      <c r="K20" s="23">
        <v>12.516</v>
      </c>
      <c r="L20" s="23">
        <v>5.799</v>
      </c>
      <c r="M20" s="21">
        <f>SUM(I20:L20)</f>
        <v>27.488</v>
      </c>
    </row>
    <row r="21" spans="1:13" ht="12.75" customHeight="1">
      <c r="A21" s="3"/>
      <c r="B21" s="24"/>
      <c r="C21" s="24"/>
      <c r="D21" s="24"/>
      <c r="E21" s="24"/>
      <c r="F21" s="21"/>
      <c r="H21" s="3"/>
      <c r="I21" s="24"/>
      <c r="J21" s="24"/>
      <c r="K21" s="24"/>
      <c r="L21" s="24"/>
      <c r="M21" s="21"/>
    </row>
    <row r="22" spans="1:13" ht="12.75" customHeight="1">
      <c r="A22" s="3" t="s">
        <v>2</v>
      </c>
      <c r="B22" s="22">
        <v>411.965</v>
      </c>
      <c r="C22" s="22">
        <v>2660.828</v>
      </c>
      <c r="D22" s="22">
        <v>5217.372</v>
      </c>
      <c r="E22" s="22">
        <v>2442.725</v>
      </c>
      <c r="F22" s="22">
        <f>SUM(B22:E22)</f>
        <v>10732.890000000001</v>
      </c>
      <c r="H22" s="3" t="s">
        <v>2</v>
      </c>
      <c r="I22" s="22">
        <v>390.046</v>
      </c>
      <c r="J22" s="22">
        <v>2632.834</v>
      </c>
      <c r="K22" s="22">
        <v>5184.119</v>
      </c>
      <c r="L22" s="22">
        <v>2534.085</v>
      </c>
      <c r="M22" s="22">
        <f>SUM(I22:L22)</f>
        <v>10741.083999999999</v>
      </c>
    </row>
    <row r="23" spans="1:13" ht="12.75" customHeight="1">
      <c r="A23" s="3" t="s">
        <v>3</v>
      </c>
      <c r="B23" s="22">
        <v>97.638</v>
      </c>
      <c r="C23" s="22">
        <v>820.628</v>
      </c>
      <c r="D23" s="22">
        <v>1610.511</v>
      </c>
      <c r="E23" s="22">
        <v>715.016</v>
      </c>
      <c r="F23" s="22">
        <f>SUM(B23:E23)</f>
        <v>3243.793</v>
      </c>
      <c r="H23" s="3" t="s">
        <v>3</v>
      </c>
      <c r="I23" s="22">
        <v>101.677</v>
      </c>
      <c r="J23" s="22">
        <v>814.456</v>
      </c>
      <c r="K23" s="22">
        <v>1617.445</v>
      </c>
      <c r="L23" s="22">
        <v>742.433</v>
      </c>
      <c r="M23" s="22">
        <f>SUM(I23:L23)</f>
        <v>3276.011</v>
      </c>
    </row>
    <row r="24" spans="1:13" ht="12.75" customHeight="1">
      <c r="A24" s="3" t="s">
        <v>4</v>
      </c>
      <c r="B24" s="22">
        <v>75.197</v>
      </c>
      <c r="C24" s="22">
        <v>615.679</v>
      </c>
      <c r="D24" s="22">
        <v>1192.278</v>
      </c>
      <c r="E24" s="22">
        <v>497.755</v>
      </c>
      <c r="F24" s="22">
        <f>SUM(B24:E24)</f>
        <v>2380.909</v>
      </c>
      <c r="H24" s="3" t="s">
        <v>4</v>
      </c>
      <c r="I24" s="22">
        <v>64.242</v>
      </c>
      <c r="J24" s="22">
        <v>587.407</v>
      </c>
      <c r="K24" s="22">
        <v>1186.109</v>
      </c>
      <c r="L24" s="22">
        <v>531.58</v>
      </c>
      <c r="M24" s="22">
        <f>SUM(I24:L24)</f>
        <v>2369.3379999999997</v>
      </c>
    </row>
    <row r="25" spans="1:13" ht="12.75" customHeight="1">
      <c r="A25" s="3" t="s">
        <v>5</v>
      </c>
      <c r="B25" s="22">
        <v>90.45</v>
      </c>
      <c r="C25" s="22">
        <v>523.815</v>
      </c>
      <c r="D25" s="22">
        <v>1144.614</v>
      </c>
      <c r="E25" s="22">
        <v>568.425</v>
      </c>
      <c r="F25" s="22">
        <f>SUM(B25:E25)</f>
        <v>2327.304</v>
      </c>
      <c r="H25" s="3" t="s">
        <v>5</v>
      </c>
      <c r="I25" s="22">
        <v>86.337</v>
      </c>
      <c r="J25" s="22">
        <v>520.115</v>
      </c>
      <c r="K25" s="22">
        <v>1149.753</v>
      </c>
      <c r="L25" s="22">
        <v>594.9</v>
      </c>
      <c r="M25" s="22">
        <f>SUM(I25:L25)</f>
        <v>2351.105</v>
      </c>
    </row>
    <row r="26" spans="1:13" ht="12.75" customHeight="1">
      <c r="A26" s="3" t="s">
        <v>6</v>
      </c>
      <c r="B26" s="22">
        <v>148.68</v>
      </c>
      <c r="C26" s="22">
        <v>700.706</v>
      </c>
      <c r="D26" s="22">
        <v>1269.969</v>
      </c>
      <c r="E26" s="22">
        <v>661.529</v>
      </c>
      <c r="F26" s="22">
        <f>SUM(B26:E26)</f>
        <v>2780.884</v>
      </c>
      <c r="H26" s="3" t="s">
        <v>6</v>
      </c>
      <c r="I26" s="22">
        <v>137.79</v>
      </c>
      <c r="J26" s="22">
        <v>710.856</v>
      </c>
      <c r="K26" s="22">
        <v>1230.812</v>
      </c>
      <c r="L26" s="22">
        <v>665.173</v>
      </c>
      <c r="M26" s="22">
        <f>SUM(I26:L26)</f>
        <v>2744.6309999999994</v>
      </c>
    </row>
    <row r="27" spans="2:13" ht="12.75" customHeight="1">
      <c r="B27" s="4"/>
      <c r="C27" s="4"/>
      <c r="D27" s="4"/>
      <c r="E27" s="4"/>
      <c r="F27" s="4"/>
      <c r="H27" s="5"/>
      <c r="I27" s="4"/>
      <c r="J27" s="4"/>
      <c r="K27" s="4"/>
      <c r="L27" s="4"/>
      <c r="M27" s="4"/>
    </row>
    <row r="28" spans="1:8" ht="12.75" customHeight="1">
      <c r="A28" s="1"/>
      <c r="H28" s="1"/>
    </row>
    <row r="29" ht="12.75" customHeight="1">
      <c r="H29" s="5"/>
    </row>
    <row r="30" spans="1:13" ht="12.75" customHeight="1">
      <c r="A30" s="26" t="s">
        <v>11</v>
      </c>
      <c r="B30" s="25" t="s">
        <v>8</v>
      </c>
      <c r="C30" s="25"/>
      <c r="D30" s="25"/>
      <c r="E30" s="25"/>
      <c r="F30" s="25"/>
      <c r="H30" s="26" t="s">
        <v>11</v>
      </c>
      <c r="I30" s="25" t="s">
        <v>8</v>
      </c>
      <c r="J30" s="25"/>
      <c r="K30" s="25"/>
      <c r="L30" s="25"/>
      <c r="M30" s="25"/>
    </row>
    <row r="31" spans="1:13" ht="25.5" customHeight="1">
      <c r="A31" s="27"/>
      <c r="B31" s="18" t="s">
        <v>14</v>
      </c>
      <c r="C31" s="19" t="s">
        <v>1</v>
      </c>
      <c r="D31" s="18" t="s">
        <v>12</v>
      </c>
      <c r="E31" s="18" t="s">
        <v>13</v>
      </c>
      <c r="F31" s="19" t="s">
        <v>9</v>
      </c>
      <c r="H31" s="27"/>
      <c r="I31" s="18" t="s">
        <v>14</v>
      </c>
      <c r="J31" s="19" t="s">
        <v>1</v>
      </c>
      <c r="K31" s="18" t="s">
        <v>12</v>
      </c>
      <c r="L31" s="18" t="s">
        <v>13</v>
      </c>
      <c r="M31" s="19" t="s">
        <v>9</v>
      </c>
    </row>
    <row r="32" spans="1:13" ht="12.75" customHeight="1">
      <c r="A32" s="8"/>
      <c r="B32" s="10"/>
      <c r="C32" s="10"/>
      <c r="D32" s="10"/>
      <c r="E32" s="10"/>
      <c r="F32" s="10"/>
      <c r="H32" s="8"/>
      <c r="I32" s="10"/>
      <c r="J32" s="10"/>
      <c r="K32" s="10"/>
      <c r="L32" s="10"/>
      <c r="M32" s="10"/>
    </row>
    <row r="33" spans="1:13" ht="12.75" customHeight="1">
      <c r="A33" s="20" t="s">
        <v>15</v>
      </c>
      <c r="B33" s="23">
        <f>B7+B20</f>
        <v>3.317</v>
      </c>
      <c r="C33" s="23">
        <f>C7+C20</f>
        <v>21.749000000000002</v>
      </c>
      <c r="D33" s="23">
        <f>D7+D20</f>
        <v>25.828000000000003</v>
      </c>
      <c r="E33" s="23">
        <f>E7+E20</f>
        <v>9.527000000000001</v>
      </c>
      <c r="F33" s="23">
        <f>F7+F20</f>
        <v>60.421</v>
      </c>
      <c r="H33" s="20" t="s">
        <v>15</v>
      </c>
      <c r="I33" s="23">
        <f>I7+I20</f>
        <v>2.887</v>
      </c>
      <c r="J33" s="23">
        <f>J7+J20</f>
        <v>21.576999999999998</v>
      </c>
      <c r="K33" s="23">
        <f>K7+K20</f>
        <v>25.441000000000003</v>
      </c>
      <c r="L33" s="23">
        <f>L7+L20</f>
        <v>10.468</v>
      </c>
      <c r="M33" s="23">
        <f>M7+M20</f>
        <v>60.373</v>
      </c>
    </row>
    <row r="34" spans="1:13" ht="12.75" customHeight="1">
      <c r="A34" s="3"/>
      <c r="B34" s="23"/>
      <c r="C34" s="23"/>
      <c r="D34" s="23"/>
      <c r="E34" s="23"/>
      <c r="F34" s="23"/>
      <c r="H34" s="3"/>
      <c r="I34" s="23"/>
      <c r="J34" s="23"/>
      <c r="K34" s="23"/>
      <c r="L34" s="23"/>
      <c r="M34" s="23"/>
    </row>
    <row r="35" spans="1:13" ht="12.75" customHeight="1">
      <c r="A35" s="3" t="s">
        <v>2</v>
      </c>
      <c r="B35" s="22">
        <f>B9+B22</f>
        <v>1307.416</v>
      </c>
      <c r="C35" s="22">
        <f>C9+C22</f>
        <v>7886.191000000001</v>
      </c>
      <c r="D35" s="22">
        <f>D9+D22</f>
        <v>11849.815</v>
      </c>
      <c r="E35" s="22">
        <f>E9+E22</f>
        <v>4598.9310000000005</v>
      </c>
      <c r="F35" s="22">
        <f>F9+F22</f>
        <v>25642.353000000003</v>
      </c>
      <c r="H35" s="3" t="s">
        <v>2</v>
      </c>
      <c r="I35" s="22">
        <f>I9+I22</f>
        <v>1222.155</v>
      </c>
      <c r="J35" s="22">
        <f>J9+J22</f>
        <v>7753.562</v>
      </c>
      <c r="K35" s="22">
        <f>K9+K22</f>
        <v>11803.331</v>
      </c>
      <c r="L35" s="22">
        <f>L9+L22</f>
        <v>4753.817</v>
      </c>
      <c r="M35" s="22">
        <f>M9+M22</f>
        <v>25532.864999999998</v>
      </c>
    </row>
    <row r="36" spans="1:13" ht="12.75" customHeight="1">
      <c r="A36" s="3" t="s">
        <v>3</v>
      </c>
      <c r="B36" s="22">
        <f aca="true" t="shared" si="0" ref="B36:F39">B10+B23</f>
        <v>308.16499999999996</v>
      </c>
      <c r="C36" s="22">
        <f t="shared" si="0"/>
        <v>2274.297</v>
      </c>
      <c r="D36" s="22">
        <f t="shared" si="0"/>
        <v>3486.734</v>
      </c>
      <c r="E36" s="22">
        <f t="shared" si="0"/>
        <v>1337.281</v>
      </c>
      <c r="F36" s="22">
        <f t="shared" si="0"/>
        <v>7406.477000000001</v>
      </c>
      <c r="H36" s="3" t="s">
        <v>3</v>
      </c>
      <c r="I36" s="22">
        <f>I10+I23</f>
        <v>304.675</v>
      </c>
      <c r="J36" s="22">
        <f>J10+J23</f>
        <v>2230.349</v>
      </c>
      <c r="K36" s="22">
        <f>K10+K23</f>
        <v>3499.056</v>
      </c>
      <c r="L36" s="22">
        <f>L10+L23</f>
        <v>1410.1799999999998</v>
      </c>
      <c r="M36" s="22">
        <f>M10+M23</f>
        <v>7444.26</v>
      </c>
    </row>
    <row r="37" spans="1:13" ht="12.75" customHeight="1">
      <c r="A37" s="3" t="s">
        <v>4</v>
      </c>
      <c r="B37" s="22">
        <f t="shared" si="0"/>
        <v>225.282</v>
      </c>
      <c r="C37" s="22">
        <f t="shared" si="0"/>
        <v>1635.57</v>
      </c>
      <c r="D37" s="22">
        <f t="shared" si="0"/>
        <v>2663.876</v>
      </c>
      <c r="E37" s="22">
        <f t="shared" si="0"/>
        <v>925.175</v>
      </c>
      <c r="F37" s="22">
        <f t="shared" si="0"/>
        <v>5449.903</v>
      </c>
      <c r="H37" s="3" t="s">
        <v>4</v>
      </c>
      <c r="I37" s="22">
        <f>I11+I24</f>
        <v>197.33800000000002</v>
      </c>
      <c r="J37" s="22">
        <f>J11+J24</f>
        <v>1590.475</v>
      </c>
      <c r="K37" s="22">
        <f>K11+K24</f>
        <v>2657.354</v>
      </c>
      <c r="L37" s="22">
        <f>L11+L24</f>
        <v>970.789</v>
      </c>
      <c r="M37" s="22">
        <f>M11+M24</f>
        <v>5415.955999999999</v>
      </c>
    </row>
    <row r="38" spans="1:13" ht="12.75" customHeight="1">
      <c r="A38" s="3" t="s">
        <v>5</v>
      </c>
      <c r="B38" s="22">
        <f t="shared" si="0"/>
        <v>251.72500000000002</v>
      </c>
      <c r="C38" s="22">
        <f t="shared" si="0"/>
        <v>1472.076</v>
      </c>
      <c r="D38" s="22">
        <f t="shared" si="0"/>
        <v>2530.52</v>
      </c>
      <c r="E38" s="22">
        <f t="shared" si="0"/>
        <v>1070.554</v>
      </c>
      <c r="F38" s="22">
        <f t="shared" si="0"/>
        <v>5324.875</v>
      </c>
      <c r="H38" s="3" t="s">
        <v>5</v>
      </c>
      <c r="I38" s="22">
        <f>I12+I25</f>
        <v>232.30700000000002</v>
      </c>
      <c r="J38" s="22">
        <f>J12+J25</f>
        <v>1446.1019999999999</v>
      </c>
      <c r="K38" s="22">
        <f>K12+K25</f>
        <v>2547.8109999999997</v>
      </c>
      <c r="L38" s="22">
        <f>L12+L25</f>
        <v>1097.856</v>
      </c>
      <c r="M38" s="22">
        <f>M12+M25</f>
        <v>5324.076</v>
      </c>
    </row>
    <row r="39" spans="1:13" ht="12.75" customHeight="1">
      <c r="A39" s="3" t="s">
        <v>6</v>
      </c>
      <c r="B39" s="22">
        <f t="shared" si="0"/>
        <v>522.244</v>
      </c>
      <c r="C39" s="22">
        <f t="shared" si="0"/>
        <v>2504.248</v>
      </c>
      <c r="D39" s="22">
        <f t="shared" si="0"/>
        <v>3168.684</v>
      </c>
      <c r="E39" s="22">
        <f t="shared" si="0"/>
        <v>1265.922</v>
      </c>
      <c r="F39" s="22">
        <f t="shared" si="0"/>
        <v>7461.098</v>
      </c>
      <c r="H39" s="3" t="s">
        <v>6</v>
      </c>
      <c r="I39" s="22">
        <f>I13+I26</f>
        <v>487.83399999999995</v>
      </c>
      <c r="J39" s="22">
        <f>J13+J26</f>
        <v>2486.636</v>
      </c>
      <c r="K39" s="22">
        <f>K13+K26</f>
        <v>3099.111</v>
      </c>
      <c r="L39" s="22">
        <f>L13+L26</f>
        <v>1274.993</v>
      </c>
      <c r="M39" s="22">
        <f>M13+M26</f>
        <v>7348.574</v>
      </c>
    </row>
    <row r="40" ht="12.75" customHeight="1">
      <c r="H40" s="5"/>
    </row>
    <row r="41" spans="1:8" ht="12.75" customHeight="1">
      <c r="A41" s="1"/>
      <c r="H41" s="1"/>
    </row>
    <row r="42" ht="12.75" customHeight="1">
      <c r="H42" s="5"/>
    </row>
    <row r="43" spans="1:13" ht="25.5" customHeight="1">
      <c r="A43" s="26" t="s">
        <v>11</v>
      </c>
      <c r="B43" s="25" t="s">
        <v>10</v>
      </c>
      <c r="C43" s="25"/>
      <c r="D43" s="25"/>
      <c r="E43" s="25"/>
      <c r="F43" s="25"/>
      <c r="H43" s="26" t="s">
        <v>11</v>
      </c>
      <c r="I43" s="25" t="s">
        <v>10</v>
      </c>
      <c r="J43" s="25"/>
      <c r="K43" s="25"/>
      <c r="L43" s="25"/>
      <c r="M43" s="25"/>
    </row>
    <row r="44" spans="1:13" ht="25.5" customHeight="1">
      <c r="A44" s="27"/>
      <c r="B44" s="18" t="s">
        <v>14</v>
      </c>
      <c r="C44" s="19" t="s">
        <v>1</v>
      </c>
      <c r="D44" s="18" t="s">
        <v>12</v>
      </c>
      <c r="E44" s="18" t="s">
        <v>13</v>
      </c>
      <c r="F44" s="19" t="s">
        <v>9</v>
      </c>
      <c r="H44" s="27"/>
      <c r="I44" s="18" t="s">
        <v>14</v>
      </c>
      <c r="J44" s="19" t="s">
        <v>1</v>
      </c>
      <c r="K44" s="18" t="s">
        <v>12</v>
      </c>
      <c r="L44" s="18" t="s">
        <v>13</v>
      </c>
      <c r="M44" s="19" t="s">
        <v>9</v>
      </c>
    </row>
    <row r="45" spans="1:13" ht="12.75" customHeight="1">
      <c r="A45" s="8"/>
      <c r="B45" s="10"/>
      <c r="C45" s="10"/>
      <c r="D45" s="10"/>
      <c r="E45" s="10"/>
      <c r="F45" s="10"/>
      <c r="H45" s="8"/>
      <c r="I45" s="10"/>
      <c r="J45" s="10"/>
      <c r="K45" s="10"/>
      <c r="L45" s="10"/>
      <c r="M45" s="10"/>
    </row>
    <row r="46" spans="1:13" ht="12.75" customHeight="1">
      <c r="A46" s="20" t="s">
        <v>15</v>
      </c>
      <c r="B46" s="14">
        <f>B33/$F33*100</f>
        <v>5.489813144436537</v>
      </c>
      <c r="C46" s="14">
        <f>C33/$F33*100</f>
        <v>35.99576306251138</v>
      </c>
      <c r="D46" s="14">
        <f>D33/$F33*100</f>
        <v>42.746727131295415</v>
      </c>
      <c r="E46" s="14">
        <f>E33/$F33*100</f>
        <v>15.767696661756675</v>
      </c>
      <c r="F46" s="14">
        <f>F33/$F33*100</f>
        <v>100</v>
      </c>
      <c r="H46" s="20" t="s">
        <v>15</v>
      </c>
      <c r="I46" s="14">
        <f>I33/$M33*100</f>
        <v>4.7819389462176805</v>
      </c>
      <c r="J46" s="14">
        <f>J33/$M33*100</f>
        <v>35.73948619415964</v>
      </c>
      <c r="K46" s="14">
        <f>K33/$M33*100</f>
        <v>42.1396982094645</v>
      </c>
      <c r="L46" s="14">
        <f>L33/$M33*100</f>
        <v>17.338876650158184</v>
      </c>
      <c r="M46" s="14">
        <f>M33/$M33*100</f>
        <v>100</v>
      </c>
    </row>
    <row r="47" spans="1:13" ht="12.75" customHeight="1">
      <c r="A47" s="3"/>
      <c r="B47" s="15"/>
      <c r="C47" s="16"/>
      <c r="D47" s="16"/>
      <c r="E47" s="16"/>
      <c r="F47" s="16"/>
      <c r="H47" s="3"/>
      <c r="I47" s="15"/>
      <c r="J47" s="16"/>
      <c r="K47" s="16"/>
      <c r="L47" s="16"/>
      <c r="M47" s="16"/>
    </row>
    <row r="48" spans="1:13" ht="12.75" customHeight="1">
      <c r="A48" s="3" t="s">
        <v>2</v>
      </c>
      <c r="B48" s="17">
        <f aca="true" t="shared" si="1" ref="B48:F52">B35/$F35*100</f>
        <v>5.098658457747617</v>
      </c>
      <c r="C48" s="17">
        <f t="shared" si="1"/>
        <v>30.754552829063698</v>
      </c>
      <c r="D48" s="17">
        <f t="shared" si="1"/>
        <v>46.211886249284525</v>
      </c>
      <c r="E48" s="17">
        <f t="shared" si="1"/>
        <v>17.93490246390415</v>
      </c>
      <c r="F48" s="17">
        <f t="shared" si="1"/>
        <v>100</v>
      </c>
      <c r="H48" s="3" t="s">
        <v>2</v>
      </c>
      <c r="I48" s="17">
        <f>I35/$M35*100</f>
        <v>4.786595628810163</v>
      </c>
      <c r="J48" s="17">
        <f>J35/$M35*100</f>
        <v>30.36698780179976</v>
      </c>
      <c r="K48" s="17">
        <f>K35/$M35*100</f>
        <v>46.22799282415037</v>
      </c>
      <c r="L48" s="17">
        <f>L35/$M35*100</f>
        <v>18.618423745239713</v>
      </c>
      <c r="M48" s="17">
        <f>M35/$M35*100</f>
        <v>100</v>
      </c>
    </row>
    <row r="49" spans="1:13" ht="12.75" customHeight="1">
      <c r="A49" s="3" t="s">
        <v>3</v>
      </c>
      <c r="B49" s="17">
        <f t="shared" si="1"/>
        <v>4.160750111017694</v>
      </c>
      <c r="C49" s="17">
        <f t="shared" si="1"/>
        <v>30.706866435958684</v>
      </c>
      <c r="D49" s="17">
        <f t="shared" si="1"/>
        <v>47.07682208423788</v>
      </c>
      <c r="E49" s="17">
        <f t="shared" si="1"/>
        <v>18.055561368785725</v>
      </c>
      <c r="F49" s="17">
        <f t="shared" si="1"/>
        <v>100</v>
      </c>
      <c r="H49" s="3" t="s">
        <v>3</v>
      </c>
      <c r="I49" s="17">
        <f aca="true" t="shared" si="2" ref="I49:M52">I36/$M36*100</f>
        <v>4.092750656210288</v>
      </c>
      <c r="J49" s="17">
        <f t="shared" si="2"/>
        <v>29.960654249045575</v>
      </c>
      <c r="K49" s="17">
        <f t="shared" si="2"/>
        <v>47.003409338201514</v>
      </c>
      <c r="L49" s="17">
        <f t="shared" si="2"/>
        <v>18.943185756542622</v>
      </c>
      <c r="M49" s="17">
        <f t="shared" si="2"/>
        <v>100</v>
      </c>
    </row>
    <row r="50" spans="1:13" ht="12.75" customHeight="1">
      <c r="A50" s="3" t="s">
        <v>4</v>
      </c>
      <c r="B50" s="17">
        <f t="shared" si="1"/>
        <v>4.133688250965201</v>
      </c>
      <c r="C50" s="17">
        <f t="shared" si="1"/>
        <v>30.010992856203128</v>
      </c>
      <c r="D50" s="17">
        <f t="shared" si="1"/>
        <v>48.87932867795996</v>
      </c>
      <c r="E50" s="17">
        <f t="shared" si="1"/>
        <v>16.975990214871715</v>
      </c>
      <c r="F50" s="17">
        <f t="shared" si="1"/>
        <v>100</v>
      </c>
      <c r="H50" s="3" t="s">
        <v>4</v>
      </c>
      <c r="I50" s="17">
        <f t="shared" si="2"/>
        <v>3.6436411226383676</v>
      </c>
      <c r="J50" s="17">
        <f t="shared" si="2"/>
        <v>29.36646826525179</v>
      </c>
      <c r="K50" s="17">
        <f t="shared" si="2"/>
        <v>49.065280441717036</v>
      </c>
      <c r="L50" s="17">
        <f t="shared" si="2"/>
        <v>17.924610170392818</v>
      </c>
      <c r="M50" s="17">
        <f t="shared" si="2"/>
        <v>100</v>
      </c>
    </row>
    <row r="51" spans="1:13" ht="12.75" customHeight="1">
      <c r="A51" s="3" t="s">
        <v>5</v>
      </c>
      <c r="B51" s="17">
        <f t="shared" si="1"/>
        <v>4.7273410173947745</v>
      </c>
      <c r="C51" s="17">
        <f t="shared" si="1"/>
        <v>27.6452686682786</v>
      </c>
      <c r="D51" s="17">
        <f t="shared" si="1"/>
        <v>47.52261790182868</v>
      </c>
      <c r="E51" s="17">
        <f t="shared" si="1"/>
        <v>20.104772412497947</v>
      </c>
      <c r="F51" s="17">
        <f t="shared" si="1"/>
        <v>100</v>
      </c>
      <c r="H51" s="3" t="s">
        <v>5</v>
      </c>
      <c r="I51" s="17">
        <f t="shared" si="2"/>
        <v>4.363329899873706</v>
      </c>
      <c r="J51" s="17">
        <f t="shared" si="2"/>
        <v>27.161558174601563</v>
      </c>
      <c r="K51" s="17">
        <f t="shared" si="2"/>
        <v>47.8545197326259</v>
      </c>
      <c r="L51" s="17">
        <f t="shared" si="2"/>
        <v>20.620592192898823</v>
      </c>
      <c r="M51" s="17">
        <f t="shared" si="2"/>
        <v>100</v>
      </c>
    </row>
    <row r="52" spans="1:13" ht="12.75" customHeight="1">
      <c r="A52" s="3" t="s">
        <v>6</v>
      </c>
      <c r="B52" s="17">
        <f t="shared" si="1"/>
        <v>6.999559582249154</v>
      </c>
      <c r="C52" s="17">
        <f t="shared" si="1"/>
        <v>33.564067916009144</v>
      </c>
      <c r="D52" s="17">
        <f t="shared" si="1"/>
        <v>42.46940597751163</v>
      </c>
      <c r="E52" s="17">
        <f t="shared" si="1"/>
        <v>16.96696652423008</v>
      </c>
      <c r="F52" s="17">
        <f t="shared" si="1"/>
        <v>100</v>
      </c>
      <c r="H52" s="3" t="s">
        <v>6</v>
      </c>
      <c r="I52" s="17">
        <f t="shared" si="2"/>
        <v>6.638485235366752</v>
      </c>
      <c r="J52" s="17">
        <f t="shared" si="2"/>
        <v>33.83834741270891</v>
      </c>
      <c r="K52" s="17">
        <f t="shared" si="2"/>
        <v>42.172957637767546</v>
      </c>
      <c r="L52" s="17">
        <f t="shared" si="2"/>
        <v>17.350209714156787</v>
      </c>
      <c r="M52" s="17">
        <f t="shared" si="2"/>
        <v>100</v>
      </c>
    </row>
    <row r="53" spans="1:13" ht="12.75" customHeight="1">
      <c r="A53" s="11"/>
      <c r="B53" s="12"/>
      <c r="C53" s="12"/>
      <c r="D53" s="12"/>
      <c r="E53" s="12"/>
      <c r="F53" s="12"/>
      <c r="H53" s="11"/>
      <c r="I53" s="12"/>
      <c r="J53" s="12"/>
      <c r="K53" s="12"/>
      <c r="L53" s="12"/>
      <c r="M53" s="12"/>
    </row>
    <row r="55" spans="1:6" ht="12.75" customHeight="1">
      <c r="A55" s="28" t="s">
        <v>20</v>
      </c>
      <c r="B55" s="28"/>
      <c r="C55" s="13"/>
      <c r="D55" s="28"/>
      <c r="E55" s="28"/>
      <c r="F55" s="13"/>
    </row>
  </sheetData>
  <sheetProtection/>
  <mergeCells count="20">
    <mergeCell ref="H43:H44"/>
    <mergeCell ref="I43:M43"/>
    <mergeCell ref="A30:A31"/>
    <mergeCell ref="B3:F3"/>
    <mergeCell ref="I3:M3"/>
    <mergeCell ref="H4:H5"/>
    <mergeCell ref="I4:M4"/>
    <mergeCell ref="H17:H18"/>
    <mergeCell ref="I17:M17"/>
    <mergeCell ref="H30:H31"/>
    <mergeCell ref="I30:M30"/>
    <mergeCell ref="B30:F30"/>
    <mergeCell ref="A43:A44"/>
    <mergeCell ref="B43:F43"/>
    <mergeCell ref="A55:B55"/>
    <mergeCell ref="A17:A18"/>
    <mergeCell ref="B17:F17"/>
    <mergeCell ref="D55:E55"/>
    <mergeCell ref="A4:A5"/>
    <mergeCell ref="B4:F4"/>
  </mergeCells>
  <printOptions horizontalCentered="1" verticalCentered="1"/>
  <pageMargins left="0.7874015748031497" right="0.7874015748031497" top="0.984251968503937" bottom="1.220472440944882" header="0.5118110236220472" footer="0.5118110236220472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bfontana</cp:lastModifiedBy>
  <cp:lastPrinted>2014-08-04T13:41:37Z</cp:lastPrinted>
  <dcterms:created xsi:type="dcterms:W3CDTF">2009-01-30T09:06:04Z</dcterms:created>
  <dcterms:modified xsi:type="dcterms:W3CDTF">2014-08-04T13:41:47Z</dcterms:modified>
  <cp:category/>
  <cp:version/>
  <cp:contentType/>
  <cp:contentStatus/>
</cp:coreProperties>
</file>