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6.19a" sheetId="1" r:id="rId1"/>
  </sheets>
  <definedNames/>
  <calcPr fullCalcOnLoad="1"/>
</workbook>
</file>

<file path=xl/sharedStrings.xml><?xml version="1.0" encoding="utf-8"?>
<sst xmlns="http://schemas.openxmlformats.org/spreadsheetml/2006/main" count="155" uniqueCount="35">
  <si>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</si>
  <si>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</si>
  <si>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</si>
  <si>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</si>
  <si>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</si>
  <si>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</si>
  <si>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</si>
  <si>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</si>
  <si>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</si>
  <si>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</si>
  <si>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</si>
  <si>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</si>
  <si>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</si>
  <si>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</si>
  <si>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</si>
  <si>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</si>
  <si>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</si>
  <si>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</si>
  <si>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</si>
  <si>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</si>
  <si>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Valle d'Aosta/
Vallée d'Aoste</t>
  </si>
  <si>
    <r>
      <t xml:space="preserve">Regione sede universitaria </t>
    </r>
    <r>
      <rPr>
        <i/>
        <sz val="8"/>
        <rFont val="Arial"/>
        <family val="2"/>
      </rPr>
      <t>(a)</t>
    </r>
  </si>
  <si>
    <t>REGIONE
DI RESIDENZA</t>
  </si>
  <si>
    <r>
      <t>Fonte:</t>
    </r>
    <r>
      <rPr>
        <sz val="7"/>
        <rFont val="Arial"/>
        <family val="2"/>
      </rPr>
      <t xml:space="preserve"> Miur - Ministero dell'istruzione, dell'Università e della Ricerca</t>
    </r>
  </si>
  <si>
    <t>(a) Le regioni si riferiscono alla collocazione geografica della sede universitaria e non alla sede didattica del corso</t>
  </si>
  <si>
    <t>Bolzano-Bozen</t>
  </si>
  <si>
    <t>Trento</t>
  </si>
  <si>
    <t>Estero</t>
  </si>
  <si>
    <t>Regione non definita</t>
  </si>
  <si>
    <t>Valle d'Aosta/Vallée d'Aoste</t>
  </si>
  <si>
    <t xml:space="preserve">Tavola 6.19a - La mobilità degli studenti universitari: iscritti ai corsi di laurea secondo la regione di residenza e la regione di ubicazione della sede universitaria - Valori assoluti - Anni accademici  2008/2009 – 2010-2011 </t>
  </si>
  <si>
    <t>Anno accademico 2008/2009</t>
  </si>
  <si>
    <t>Anno accademico 2009/2010</t>
  </si>
  <si>
    <t>Anno accademico 2010/2011</t>
  </si>
  <si>
    <t>Sconosciuto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</si>
</sst>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##0.0"/>
    <numFmt numFmtId="171" formatCode="###0"/>
  </numFmts>
  <fonts count="49">
    <font>
      <sz val="10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3" fontId="3" fillId="0" borderId="0" xfId="48" applyFont="1" applyFill="1" applyBorder="1" applyAlignment="1">
      <alignment horizontal="left"/>
      <protection/>
    </xf>
    <xf numFmtId="164" fontId="3" fillId="0" borderId="0" xfId="45" applyNumberFormat="1" applyFont="1" applyBorder="1" applyAlignment="1">
      <alignment/>
    </xf>
    <xf numFmtId="3" fontId="5" fillId="0" borderId="0" xfId="48" applyFont="1" applyFill="1" applyBorder="1" applyAlignment="1">
      <alignment horizontal="left"/>
      <protection/>
    </xf>
    <xf numFmtId="3" fontId="5" fillId="0" borderId="0" xfId="45" applyNumberFormat="1" applyFont="1" applyBorder="1" applyAlignment="1">
      <alignment horizontal="right"/>
    </xf>
    <xf numFmtId="3" fontId="4" fillId="0" borderId="10" xfId="48" applyFont="1" applyFill="1" applyBorder="1" applyAlignment="1">
      <alignment horizontal="left"/>
      <protection/>
    </xf>
    <xf numFmtId="3" fontId="4" fillId="0" borderId="10" xfId="45" applyNumberFormat="1" applyFont="1" applyBorder="1" applyAlignment="1">
      <alignment horizontal="right"/>
    </xf>
    <xf numFmtId="3" fontId="7" fillId="0" borderId="0" xfId="48" applyFont="1" applyFill="1" applyBorder="1" applyAlignment="1">
      <alignment horizontal="left"/>
      <protection/>
    </xf>
    <xf numFmtId="3" fontId="4" fillId="0" borderId="0" xfId="48" applyFont="1" applyFill="1" applyBorder="1" applyAlignment="1">
      <alignment horizontal="left" vertical="center" wrapText="1"/>
      <protection/>
    </xf>
    <xf numFmtId="3" fontId="5" fillId="0" borderId="0" xfId="48" applyFont="1" applyFill="1" applyBorder="1" applyAlignment="1">
      <alignment horizontal="left"/>
      <protection/>
    </xf>
    <xf numFmtId="3" fontId="5" fillId="0" borderId="0" xfId="45" applyNumberFormat="1" applyFont="1" applyBorder="1" applyAlignment="1">
      <alignment horizontal="right"/>
    </xf>
    <xf numFmtId="3" fontId="4" fillId="0" borderId="0" xfId="45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5" fillId="0" borderId="0" xfId="48" applyFont="1" applyFill="1" applyBorder="1" applyAlignment="1">
      <alignment horizontal="right" vertical="center" wrapText="1"/>
      <protection/>
    </xf>
    <xf numFmtId="3" fontId="5" fillId="0" borderId="0" xfId="48" applyFont="1" applyFill="1" applyBorder="1" applyAlignment="1">
      <alignment horizontal="right" vertical="center" wrapText="1"/>
      <protection/>
    </xf>
    <xf numFmtId="3" fontId="4" fillId="0" borderId="0" xfId="48" applyFont="1" applyFill="1" applyBorder="1" applyAlignment="1">
      <alignment horizontal="right" vertical="center" wrapText="1"/>
      <protection/>
    </xf>
    <xf numFmtId="3" fontId="4" fillId="0" borderId="0" xfId="48" applyFont="1" applyFill="1" applyBorder="1" applyAlignment="1">
      <alignment horizontal="right" vertical="center" wrapText="1"/>
      <protection/>
    </xf>
    <xf numFmtId="3" fontId="4" fillId="0" borderId="0" xfId="48" applyFont="1" applyFill="1" applyBorder="1" applyAlignment="1">
      <alignment horizontal="left"/>
      <protection/>
    </xf>
    <xf numFmtId="3" fontId="4" fillId="0" borderId="0" xfId="45" applyNumberFormat="1" applyFont="1" applyBorder="1" applyAlignment="1">
      <alignment horizontal="right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3" fontId="6" fillId="0" borderId="0" xfId="48" applyFont="1" applyFill="1" applyBorder="1" applyAlignment="1">
      <alignment horizontal="left"/>
      <protection/>
    </xf>
    <xf numFmtId="3" fontId="6" fillId="0" borderId="0" xfId="45" applyNumberFormat="1" applyFont="1" applyBorder="1" applyAlignment="1">
      <alignment horizontal="right"/>
    </xf>
    <xf numFmtId="3" fontId="8" fillId="0" borderId="0" xfId="45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5" fillId="0" borderId="11" xfId="48" applyFont="1" applyFill="1" applyBorder="1" applyAlignment="1">
      <alignment horizontal="right" vertical="center" wrapText="1"/>
      <protection/>
    </xf>
    <xf numFmtId="3" fontId="4" fillId="0" borderId="11" xfId="48" applyFont="1" applyFill="1" applyBorder="1" applyAlignment="1">
      <alignment horizontal="right" vertical="center" wrapText="1"/>
      <protection/>
    </xf>
    <xf numFmtId="3" fontId="6" fillId="0" borderId="11" xfId="48" applyFont="1" applyFill="1" applyBorder="1" applyAlignment="1">
      <alignment horizontal="right" vertical="center" wrapText="1"/>
      <protection/>
    </xf>
    <xf numFmtId="3" fontId="5" fillId="0" borderId="11" xfId="48" applyFont="1" applyFill="1" applyBorder="1" applyAlignment="1">
      <alignment horizontal="right" vertical="center" wrapText="1"/>
      <protection/>
    </xf>
    <xf numFmtId="3" fontId="4" fillId="0" borderId="11" xfId="48" applyFont="1" applyFill="1" applyBorder="1" applyAlignment="1">
      <alignment horizontal="right" vertical="center" wrapText="1"/>
      <protection/>
    </xf>
    <xf numFmtId="16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45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top"/>
    </xf>
    <xf numFmtId="3" fontId="6" fillId="0" borderId="0" xfId="48" applyFont="1" applyFill="1" applyBorder="1" applyAlignment="1">
      <alignment horizontal="right" vertical="center" wrapText="1"/>
      <protection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5" fillId="0" borderId="0" xfId="45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/>
    </xf>
    <xf numFmtId="3" fontId="4" fillId="0" borderId="0" xfId="45" applyNumberFormat="1" applyFont="1" applyFill="1" applyBorder="1" applyAlignment="1">
      <alignment horizontal="right" vertical="center"/>
    </xf>
    <xf numFmtId="3" fontId="6" fillId="0" borderId="0" xfId="45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4" fillId="0" borderId="0" xfId="48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48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center"/>
    </xf>
    <xf numFmtId="3" fontId="5" fillId="0" borderId="0" xfId="48" applyFont="1" applyFill="1" applyBorder="1" applyAlignment="1">
      <alignment horizontal="center" vertical="center" wrapText="1"/>
      <protection/>
    </xf>
    <xf numFmtId="3" fontId="5" fillId="0" borderId="0" xfId="48" applyFont="1" applyFill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V10_17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tabSelected="1" zoomScaleSheetLayoutView="100" zoomScalePageLayoutView="0" workbookViewId="0" topLeftCell="H1">
      <selection activeCell="F88" sqref="F88"/>
    </sheetView>
  </sheetViews>
  <sheetFormatPr defaultColWidth="9.140625" defaultRowHeight="12.75"/>
  <cols>
    <col min="1" max="1" width="31.00390625" style="0" customWidth="1"/>
    <col min="2" max="24" width="12.7109375" style="0" customWidth="1"/>
  </cols>
  <sheetData>
    <row r="1" spans="1:24" s="23" customFormat="1" ht="12.75" customHeight="1">
      <c r="A1" s="39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12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5" ht="12.75">
      <c r="A3" s="58" t="s">
        <v>22</v>
      </c>
      <c r="B3" s="60" t="s">
        <v>21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1"/>
    </row>
    <row r="4" spans="1:25" ht="38.25" customHeight="1">
      <c r="A4" s="59"/>
      <c r="B4" s="31" t="s">
        <v>0</v>
      </c>
      <c r="C4" s="32" t="s">
        <v>20</v>
      </c>
      <c r="D4" s="31" t="s">
        <v>1</v>
      </c>
      <c r="E4" s="31" t="s">
        <v>2</v>
      </c>
      <c r="F4" s="33" t="s">
        <v>25</v>
      </c>
      <c r="G4" s="33" t="s">
        <v>26</v>
      </c>
      <c r="H4" s="31" t="s">
        <v>3</v>
      </c>
      <c r="I4" s="31" t="s">
        <v>4</v>
      </c>
      <c r="J4" s="31" t="s">
        <v>5</v>
      </c>
      <c r="K4" s="31" t="s">
        <v>6</v>
      </c>
      <c r="L4" s="34" t="s">
        <v>7</v>
      </c>
      <c r="M4" s="34" t="s">
        <v>8</v>
      </c>
      <c r="N4" s="34" t="s">
        <v>9</v>
      </c>
      <c r="O4" s="34" t="s">
        <v>10</v>
      </c>
      <c r="P4" s="34" t="s">
        <v>11</v>
      </c>
      <c r="Q4" s="31" t="s">
        <v>12</v>
      </c>
      <c r="R4" s="34" t="s">
        <v>13</v>
      </c>
      <c r="S4" s="34" t="s">
        <v>15</v>
      </c>
      <c r="T4" s="34" t="s">
        <v>14</v>
      </c>
      <c r="U4" s="34" t="s">
        <v>16</v>
      </c>
      <c r="V4" s="34" t="s">
        <v>17</v>
      </c>
      <c r="W4" s="34" t="s">
        <v>18</v>
      </c>
      <c r="X4" s="35" t="s">
        <v>19</v>
      </c>
      <c r="Y4" s="1"/>
    </row>
    <row r="5" spans="1:25" ht="12.75">
      <c r="A5" s="14"/>
      <c r="B5" s="17"/>
      <c r="C5" s="19"/>
      <c r="D5" s="17"/>
      <c r="E5" s="17"/>
      <c r="F5" s="40"/>
      <c r="G5" s="40"/>
      <c r="H5" s="17"/>
      <c r="I5" s="17"/>
      <c r="J5" s="17"/>
      <c r="K5" s="17"/>
      <c r="L5" s="18"/>
      <c r="M5" s="18"/>
      <c r="N5" s="18"/>
      <c r="O5" s="18"/>
      <c r="P5" s="18"/>
      <c r="Q5" s="17"/>
      <c r="R5" s="18"/>
      <c r="S5" s="18"/>
      <c r="T5" s="18"/>
      <c r="U5" s="18"/>
      <c r="V5" s="18"/>
      <c r="W5" s="18"/>
      <c r="X5" s="20"/>
      <c r="Y5" s="1"/>
    </row>
    <row r="6" spans="1:25" ht="12.75">
      <c r="A6" s="14"/>
      <c r="B6" s="61" t="s">
        <v>31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1"/>
    </row>
    <row r="7" spans="1:25" ht="12.75">
      <c r="A7" s="5" t="s">
        <v>0</v>
      </c>
      <c r="B7" s="41">
        <v>83022.00000000003</v>
      </c>
      <c r="C7" s="42">
        <v>146</v>
      </c>
      <c r="D7" s="41">
        <v>10312.999999999987</v>
      </c>
      <c r="E7" s="41">
        <v>40</v>
      </c>
      <c r="F7" s="43">
        <v>6</v>
      </c>
      <c r="G7" s="43">
        <v>34.00000000000001</v>
      </c>
      <c r="H7" s="41">
        <v>342.00000000000006</v>
      </c>
      <c r="I7" s="41">
        <v>90</v>
      </c>
      <c r="J7" s="41">
        <v>3052.000000000001</v>
      </c>
      <c r="K7" s="41">
        <v>710</v>
      </c>
      <c r="L7" s="41">
        <v>577.9999999999997</v>
      </c>
      <c r="M7" s="41">
        <v>72</v>
      </c>
      <c r="N7" s="41">
        <v>268.00000000000006</v>
      </c>
      <c r="O7" s="41">
        <v>952.9999999999997</v>
      </c>
      <c r="P7" s="41">
        <v>203</v>
      </c>
      <c r="Q7" s="41">
        <v>10</v>
      </c>
      <c r="R7" s="41">
        <v>112</v>
      </c>
      <c r="S7" s="41">
        <v>1</v>
      </c>
      <c r="T7" s="41">
        <v>71.00000000000004</v>
      </c>
      <c r="U7" s="41">
        <v>34.00000000000001</v>
      </c>
      <c r="V7" s="41">
        <v>95</v>
      </c>
      <c r="W7" s="41">
        <v>27.000000000000004</v>
      </c>
      <c r="X7" s="44">
        <f>SUM(B7:E7)+SUM(H7:W7)</f>
        <v>100139.00000000001</v>
      </c>
      <c r="Y7" s="2"/>
    </row>
    <row r="8" spans="1:25" s="53" customFormat="1" ht="12.75">
      <c r="A8" s="10" t="s">
        <v>29</v>
      </c>
      <c r="B8" s="42">
        <v>1648.0000000000002</v>
      </c>
      <c r="C8" s="42">
        <v>839</v>
      </c>
      <c r="D8" s="42">
        <v>368.00000000000006</v>
      </c>
      <c r="E8" s="42">
        <v>4</v>
      </c>
      <c r="F8" s="45">
        <v>1</v>
      </c>
      <c r="G8" s="45">
        <v>3</v>
      </c>
      <c r="H8" s="42">
        <v>21</v>
      </c>
      <c r="I8" s="42">
        <v>13</v>
      </c>
      <c r="J8" s="42">
        <v>32.00000000000001</v>
      </c>
      <c r="K8" s="42">
        <v>85</v>
      </c>
      <c r="L8" s="42">
        <v>28.000000000000004</v>
      </c>
      <c r="M8" s="42">
        <v>4</v>
      </c>
      <c r="N8" s="42">
        <v>12</v>
      </c>
      <c r="O8" s="42">
        <v>37</v>
      </c>
      <c r="P8" s="48">
        <v>0</v>
      </c>
      <c r="Q8" s="42">
        <v>1</v>
      </c>
      <c r="R8" s="42">
        <v>7</v>
      </c>
      <c r="S8" s="48">
        <v>0</v>
      </c>
      <c r="T8" s="42">
        <v>3</v>
      </c>
      <c r="U8" s="42">
        <v>3</v>
      </c>
      <c r="V8" s="42">
        <v>7</v>
      </c>
      <c r="W8" s="42">
        <v>2</v>
      </c>
      <c r="X8" s="46">
        <f>SUM(B8:E8)+SUM(H8:W8)</f>
        <v>3114</v>
      </c>
      <c r="Y8" s="52"/>
    </row>
    <row r="9" spans="1:25" ht="12.75" customHeight="1">
      <c r="A9" s="5" t="s">
        <v>1</v>
      </c>
      <c r="B9" s="41">
        <v>2220.0000000000045</v>
      </c>
      <c r="C9" s="42">
        <v>27.000000000000004</v>
      </c>
      <c r="D9" s="41">
        <v>182783.00000000017</v>
      </c>
      <c r="E9" s="41">
        <v>514</v>
      </c>
      <c r="F9" s="43">
        <v>25</v>
      </c>
      <c r="G9" s="43">
        <v>489</v>
      </c>
      <c r="H9" s="41">
        <v>5351</v>
      </c>
      <c r="I9" s="41">
        <v>335.9999999999999</v>
      </c>
      <c r="J9" s="41">
        <v>553</v>
      </c>
      <c r="K9" s="41">
        <v>8326.999999999998</v>
      </c>
      <c r="L9" s="41">
        <v>1252</v>
      </c>
      <c r="M9" s="41">
        <v>150</v>
      </c>
      <c r="N9" s="41">
        <v>727.0000000000005</v>
      </c>
      <c r="O9" s="41">
        <v>2274</v>
      </c>
      <c r="P9" s="41">
        <v>279.0000000000001</v>
      </c>
      <c r="Q9" s="41">
        <v>21.000000000000007</v>
      </c>
      <c r="R9" s="41">
        <v>311.00000000000006</v>
      </c>
      <c r="S9" s="41">
        <v>7</v>
      </c>
      <c r="T9" s="41">
        <v>182.99999999999991</v>
      </c>
      <c r="U9" s="41">
        <v>77</v>
      </c>
      <c r="V9" s="41">
        <v>324</v>
      </c>
      <c r="W9" s="41">
        <v>40</v>
      </c>
      <c r="X9" s="44">
        <f>SUM(B9:E9)+SUM(H9:W9)</f>
        <v>205756.00000000017</v>
      </c>
      <c r="Y9" s="2"/>
    </row>
    <row r="10" spans="1:25" ht="12.75" customHeight="1">
      <c r="A10" s="5" t="s">
        <v>2</v>
      </c>
      <c r="B10" s="44">
        <f>SUM(B11:B12)</f>
        <v>162.00000000000003</v>
      </c>
      <c r="C10" s="48">
        <v>0</v>
      </c>
      <c r="D10" s="44">
        <f>SUM(D11:D12)</f>
        <v>1263.0000000000002</v>
      </c>
      <c r="E10" s="44">
        <f>SUM(E11:E12)</f>
        <v>11130</v>
      </c>
      <c r="F10" s="47">
        <f aca="true" t="shared" si="0" ref="F10:R10">SUM(F11:F12)</f>
        <v>1852</v>
      </c>
      <c r="G10" s="47">
        <f t="shared" si="0"/>
        <v>9278.000000000004</v>
      </c>
      <c r="H10" s="44">
        <f t="shared" si="0"/>
        <v>4271.000000000001</v>
      </c>
      <c r="I10" s="44">
        <f t="shared" si="0"/>
        <v>236</v>
      </c>
      <c r="J10" s="44">
        <f t="shared" si="0"/>
        <v>35.00000000000001</v>
      </c>
      <c r="K10" s="44">
        <f t="shared" si="0"/>
        <v>1750.0000000000005</v>
      </c>
      <c r="L10" s="44">
        <f t="shared" si="0"/>
        <v>383</v>
      </c>
      <c r="M10" s="44">
        <f t="shared" si="0"/>
        <v>29</v>
      </c>
      <c r="N10" s="44">
        <f t="shared" si="0"/>
        <v>95.00000000000001</v>
      </c>
      <c r="O10" s="44">
        <f t="shared" si="0"/>
        <v>283.0000000000001</v>
      </c>
      <c r="P10" s="44">
        <f t="shared" si="0"/>
        <v>29</v>
      </c>
      <c r="Q10" s="44">
        <f t="shared" si="0"/>
        <v>5</v>
      </c>
      <c r="R10" s="44">
        <f t="shared" si="0"/>
        <v>22</v>
      </c>
      <c r="S10" s="44">
        <f aca="true" t="shared" si="1" ref="S10:X10">SUM(S11:S12)</f>
        <v>0</v>
      </c>
      <c r="T10" s="44">
        <f t="shared" si="1"/>
        <v>24</v>
      </c>
      <c r="U10" s="44">
        <f t="shared" si="1"/>
        <v>6</v>
      </c>
      <c r="V10" s="44">
        <f t="shared" si="1"/>
        <v>16</v>
      </c>
      <c r="W10" s="44">
        <f t="shared" si="1"/>
        <v>6</v>
      </c>
      <c r="X10" s="44">
        <f t="shared" si="1"/>
        <v>19745</v>
      </c>
      <c r="Y10" s="2"/>
    </row>
    <row r="11" spans="1:25" s="30" customFormat="1" ht="12.75" customHeight="1">
      <c r="A11" s="26" t="s">
        <v>25</v>
      </c>
      <c r="B11" s="43">
        <v>85.00000000000003</v>
      </c>
      <c r="C11" s="49">
        <v>0</v>
      </c>
      <c r="D11" s="43">
        <v>479</v>
      </c>
      <c r="E11" s="47">
        <v>2975.0000000000005</v>
      </c>
      <c r="F11" s="43">
        <v>1585</v>
      </c>
      <c r="G11" s="43">
        <v>1390.0000000000005</v>
      </c>
      <c r="H11" s="43">
        <v>1198</v>
      </c>
      <c r="I11" s="43">
        <v>77</v>
      </c>
      <c r="J11" s="43">
        <v>16.000000000000004</v>
      </c>
      <c r="K11" s="43">
        <v>666.0000000000005</v>
      </c>
      <c r="L11" s="43">
        <v>163</v>
      </c>
      <c r="M11" s="43">
        <v>17</v>
      </c>
      <c r="N11" s="43">
        <v>41</v>
      </c>
      <c r="O11" s="43">
        <v>145.0000000000001</v>
      </c>
      <c r="P11" s="43">
        <v>14</v>
      </c>
      <c r="Q11" s="43">
        <v>2</v>
      </c>
      <c r="R11" s="43">
        <v>10</v>
      </c>
      <c r="S11" s="50">
        <v>0</v>
      </c>
      <c r="T11" s="43">
        <v>13</v>
      </c>
      <c r="U11" s="43">
        <v>4</v>
      </c>
      <c r="V11" s="43">
        <v>8</v>
      </c>
      <c r="W11" s="43">
        <v>2</v>
      </c>
      <c r="X11" s="47">
        <f aca="true" t="shared" si="2" ref="X11:X16">SUM(B11:E11)+SUM(H11:W11)</f>
        <v>5915.000000000001</v>
      </c>
      <c r="Y11" s="29"/>
    </row>
    <row r="12" spans="1:25" s="30" customFormat="1" ht="12.75" customHeight="1">
      <c r="A12" s="26" t="s">
        <v>26</v>
      </c>
      <c r="B12" s="43">
        <v>77</v>
      </c>
      <c r="C12" s="49">
        <v>0</v>
      </c>
      <c r="D12" s="43">
        <v>784.0000000000002</v>
      </c>
      <c r="E12" s="47">
        <v>8155</v>
      </c>
      <c r="F12" s="43">
        <v>267</v>
      </c>
      <c r="G12" s="43">
        <v>7888.000000000003</v>
      </c>
      <c r="H12" s="43">
        <v>3073.000000000001</v>
      </c>
      <c r="I12" s="43">
        <v>159</v>
      </c>
      <c r="J12" s="43">
        <v>19.000000000000004</v>
      </c>
      <c r="K12" s="43">
        <v>1084</v>
      </c>
      <c r="L12" s="43">
        <v>220</v>
      </c>
      <c r="M12" s="43">
        <v>12</v>
      </c>
      <c r="N12" s="43">
        <v>54.000000000000014</v>
      </c>
      <c r="O12" s="43">
        <v>138.00000000000003</v>
      </c>
      <c r="P12" s="43">
        <v>15</v>
      </c>
      <c r="Q12" s="43">
        <v>3</v>
      </c>
      <c r="R12" s="43">
        <v>12.000000000000002</v>
      </c>
      <c r="S12" s="50">
        <v>0</v>
      </c>
      <c r="T12" s="43">
        <v>11</v>
      </c>
      <c r="U12" s="43">
        <v>2</v>
      </c>
      <c r="V12" s="43">
        <v>8</v>
      </c>
      <c r="W12" s="43">
        <v>4</v>
      </c>
      <c r="X12" s="47">
        <f>SUM(B12:E12)+SUM(H12:W12)</f>
        <v>13830</v>
      </c>
      <c r="Y12" s="29"/>
    </row>
    <row r="13" spans="1:25" ht="12.75" customHeight="1">
      <c r="A13" s="5" t="s">
        <v>3</v>
      </c>
      <c r="B13" s="41">
        <v>326.0000000000001</v>
      </c>
      <c r="C13" s="42">
        <v>2</v>
      </c>
      <c r="D13" s="41">
        <v>4381.999999999997</v>
      </c>
      <c r="E13" s="44">
        <v>4003</v>
      </c>
      <c r="F13" s="43">
        <v>74</v>
      </c>
      <c r="G13" s="43">
        <v>3928.999999999999</v>
      </c>
      <c r="H13" s="41">
        <v>79665.00000000015</v>
      </c>
      <c r="I13" s="41">
        <v>7240.999999999996</v>
      </c>
      <c r="J13" s="41">
        <v>62.00000000000001</v>
      </c>
      <c r="K13" s="41">
        <v>10150.999999999989</v>
      </c>
      <c r="L13" s="41">
        <v>695.9999999999997</v>
      </c>
      <c r="M13" s="41">
        <v>93</v>
      </c>
      <c r="N13" s="41">
        <v>506.0000000000002</v>
      </c>
      <c r="O13" s="41">
        <v>1427.0000000000002</v>
      </c>
      <c r="P13" s="41">
        <v>175.9999999999999</v>
      </c>
      <c r="Q13" s="41">
        <v>4</v>
      </c>
      <c r="R13" s="41">
        <v>119.0000000000001</v>
      </c>
      <c r="S13" s="41">
        <v>1</v>
      </c>
      <c r="T13" s="41">
        <v>91</v>
      </c>
      <c r="U13" s="41">
        <v>15.000000000000005</v>
      </c>
      <c r="V13" s="41">
        <v>96</v>
      </c>
      <c r="W13" s="41">
        <v>18.000000000000004</v>
      </c>
      <c r="X13" s="44">
        <f>SUM(B13:E13)+SUM(H13:W13)</f>
        <v>109074.00000000013</v>
      </c>
      <c r="Y13" s="2"/>
    </row>
    <row r="14" spans="1:25" ht="12.75" customHeight="1">
      <c r="A14" s="5" t="s">
        <v>4</v>
      </c>
      <c r="B14" s="41">
        <v>127</v>
      </c>
      <c r="C14" s="48">
        <v>0</v>
      </c>
      <c r="D14" s="41">
        <v>876.0000000000001</v>
      </c>
      <c r="E14" s="44">
        <v>86</v>
      </c>
      <c r="F14" s="43">
        <v>10</v>
      </c>
      <c r="G14" s="43">
        <v>76</v>
      </c>
      <c r="H14" s="41">
        <v>2825.0000000000036</v>
      </c>
      <c r="I14" s="41">
        <v>23425.000000000015</v>
      </c>
      <c r="J14" s="41">
        <v>20.000000000000004</v>
      </c>
      <c r="K14" s="41">
        <v>724</v>
      </c>
      <c r="L14" s="41">
        <v>300.00000000000006</v>
      </c>
      <c r="M14" s="41">
        <v>34.00000000000001</v>
      </c>
      <c r="N14" s="41">
        <v>153</v>
      </c>
      <c r="O14" s="41">
        <v>494.0000000000001</v>
      </c>
      <c r="P14" s="41">
        <v>56</v>
      </c>
      <c r="Q14" s="41">
        <v>2</v>
      </c>
      <c r="R14" s="41">
        <v>48</v>
      </c>
      <c r="S14" s="41">
        <v>4</v>
      </c>
      <c r="T14" s="41">
        <v>34</v>
      </c>
      <c r="U14" s="41">
        <v>3</v>
      </c>
      <c r="V14" s="41">
        <v>20.000000000000004</v>
      </c>
      <c r="W14" s="41">
        <v>9</v>
      </c>
      <c r="X14" s="44">
        <f t="shared" si="2"/>
        <v>29240.00000000002</v>
      </c>
      <c r="Y14" s="2"/>
    </row>
    <row r="15" spans="1:25" ht="12.75" customHeight="1">
      <c r="A15" s="5" t="s">
        <v>5</v>
      </c>
      <c r="B15" s="41">
        <v>1412.9999999999989</v>
      </c>
      <c r="C15" s="42">
        <v>3</v>
      </c>
      <c r="D15" s="41">
        <v>1855.0000000000027</v>
      </c>
      <c r="E15" s="44">
        <v>15</v>
      </c>
      <c r="F15" s="43">
        <v>2</v>
      </c>
      <c r="G15" s="43">
        <v>13</v>
      </c>
      <c r="H15" s="41">
        <v>163</v>
      </c>
      <c r="I15" s="41">
        <v>39.00000000000001</v>
      </c>
      <c r="J15" s="41">
        <v>27970.00000000001</v>
      </c>
      <c r="K15" s="41">
        <v>1244.0000000000002</v>
      </c>
      <c r="L15" s="41">
        <v>3387.999999999999</v>
      </c>
      <c r="M15" s="41">
        <v>44</v>
      </c>
      <c r="N15" s="41">
        <v>112</v>
      </c>
      <c r="O15" s="41">
        <v>538</v>
      </c>
      <c r="P15" s="41">
        <v>95</v>
      </c>
      <c r="Q15" s="41">
        <v>1</v>
      </c>
      <c r="R15" s="41">
        <v>48</v>
      </c>
      <c r="S15" s="51">
        <v>0</v>
      </c>
      <c r="T15" s="41">
        <v>15.000000000000002</v>
      </c>
      <c r="U15" s="41">
        <v>9</v>
      </c>
      <c r="V15" s="41">
        <v>23</v>
      </c>
      <c r="W15" s="41">
        <v>12.000000000000002</v>
      </c>
      <c r="X15" s="44">
        <f t="shared" si="2"/>
        <v>36987.00000000001</v>
      </c>
      <c r="Y15" s="2"/>
    </row>
    <row r="16" spans="1:25" ht="12.75" customHeight="1">
      <c r="A16" s="5" t="s">
        <v>6</v>
      </c>
      <c r="B16" s="41">
        <v>246.00000000000014</v>
      </c>
      <c r="C16" s="42">
        <v>1</v>
      </c>
      <c r="D16" s="41">
        <v>5322.999999999997</v>
      </c>
      <c r="E16" s="44">
        <v>82</v>
      </c>
      <c r="F16" s="43">
        <v>14</v>
      </c>
      <c r="G16" s="43">
        <v>68</v>
      </c>
      <c r="H16" s="41">
        <v>1187.0000000000027</v>
      </c>
      <c r="I16" s="41">
        <v>170</v>
      </c>
      <c r="J16" s="41">
        <v>107</v>
      </c>
      <c r="K16" s="41">
        <v>78913.99999999997</v>
      </c>
      <c r="L16" s="41">
        <v>1177.9999999999998</v>
      </c>
      <c r="M16" s="41">
        <v>130</v>
      </c>
      <c r="N16" s="41">
        <v>2010</v>
      </c>
      <c r="O16" s="41">
        <v>1230</v>
      </c>
      <c r="P16" s="41">
        <v>172</v>
      </c>
      <c r="Q16" s="41">
        <v>18</v>
      </c>
      <c r="R16" s="41">
        <v>184.99999999999991</v>
      </c>
      <c r="S16" s="41">
        <v>7</v>
      </c>
      <c r="T16" s="41">
        <v>104</v>
      </c>
      <c r="U16" s="41">
        <v>27</v>
      </c>
      <c r="V16" s="41">
        <v>84</v>
      </c>
      <c r="W16" s="41">
        <v>19.000000000000007</v>
      </c>
      <c r="X16" s="44">
        <f t="shared" si="2"/>
        <v>91193.99999999997</v>
      </c>
      <c r="Y16" s="2"/>
    </row>
    <row r="17" spans="1:25" ht="12.75" customHeight="1">
      <c r="A17" s="11" t="s">
        <v>7</v>
      </c>
      <c r="B17" s="41">
        <v>295</v>
      </c>
      <c r="C17" s="42">
        <v>1</v>
      </c>
      <c r="D17" s="41">
        <v>1262.0000000000016</v>
      </c>
      <c r="E17" s="44">
        <v>39</v>
      </c>
      <c r="F17" s="43">
        <v>5</v>
      </c>
      <c r="G17" s="43">
        <v>34.00000000000001</v>
      </c>
      <c r="H17" s="41">
        <v>370</v>
      </c>
      <c r="I17" s="41">
        <v>77</v>
      </c>
      <c r="J17" s="41">
        <v>373.9999999999998</v>
      </c>
      <c r="K17" s="41">
        <v>2746.000000000001</v>
      </c>
      <c r="L17" s="41">
        <v>87864.99999999984</v>
      </c>
      <c r="M17" s="41">
        <v>1174.9999999999995</v>
      </c>
      <c r="N17" s="41">
        <v>362.99999999999983</v>
      </c>
      <c r="O17" s="41">
        <v>2582.9999999999986</v>
      </c>
      <c r="P17" s="41">
        <v>179</v>
      </c>
      <c r="Q17" s="41">
        <v>10</v>
      </c>
      <c r="R17" s="41">
        <v>191.00000000000009</v>
      </c>
      <c r="S17" s="41">
        <v>3</v>
      </c>
      <c r="T17" s="41">
        <v>43.00000000000002</v>
      </c>
      <c r="U17" s="41">
        <v>14</v>
      </c>
      <c r="V17" s="41">
        <v>58</v>
      </c>
      <c r="W17" s="41">
        <v>16</v>
      </c>
      <c r="X17" s="44">
        <f>SUM(B17:E17)+SUM(H17:W17)</f>
        <v>97663.99999999984</v>
      </c>
      <c r="Y17" s="2"/>
    </row>
    <row r="18" spans="1:25" ht="12.75" customHeight="1">
      <c r="A18" s="11" t="s">
        <v>8</v>
      </c>
      <c r="B18" s="41">
        <v>63</v>
      </c>
      <c r="C18" s="48">
        <v>0</v>
      </c>
      <c r="D18" s="41">
        <v>448.00000000000045</v>
      </c>
      <c r="E18" s="44">
        <v>13</v>
      </c>
      <c r="F18" s="43">
        <v>2</v>
      </c>
      <c r="G18" s="43">
        <v>11</v>
      </c>
      <c r="H18" s="41">
        <v>87.00000000000003</v>
      </c>
      <c r="I18" s="41">
        <v>21</v>
      </c>
      <c r="J18" s="41">
        <v>19.000000000000004</v>
      </c>
      <c r="K18" s="41">
        <v>500</v>
      </c>
      <c r="L18" s="41">
        <v>1274.0000000000005</v>
      </c>
      <c r="M18" s="41">
        <v>19148.000000000007</v>
      </c>
      <c r="N18" s="41">
        <v>753</v>
      </c>
      <c r="O18" s="41">
        <v>3119.000000000003</v>
      </c>
      <c r="P18" s="41">
        <v>180.00000000000003</v>
      </c>
      <c r="Q18" s="41">
        <v>4</v>
      </c>
      <c r="R18" s="41">
        <v>53</v>
      </c>
      <c r="S18" s="41">
        <v>1</v>
      </c>
      <c r="T18" s="41">
        <v>10</v>
      </c>
      <c r="U18" s="41">
        <v>5</v>
      </c>
      <c r="V18" s="41">
        <v>12</v>
      </c>
      <c r="W18" s="41">
        <v>1</v>
      </c>
      <c r="X18" s="44">
        <f>SUM(B18:E18)+SUM(H18:W18)</f>
        <v>25711.00000000001</v>
      </c>
      <c r="Y18" s="2"/>
    </row>
    <row r="19" spans="1:25" ht="12.75" customHeight="1">
      <c r="A19" s="11" t="s">
        <v>9</v>
      </c>
      <c r="B19" s="41">
        <v>147</v>
      </c>
      <c r="C19" s="48">
        <v>0</v>
      </c>
      <c r="D19" s="41">
        <v>1259</v>
      </c>
      <c r="E19" s="44">
        <v>37</v>
      </c>
      <c r="F19" s="43">
        <v>4</v>
      </c>
      <c r="G19" s="43">
        <v>33.00000000000001</v>
      </c>
      <c r="H19" s="41">
        <v>387.0000000000001</v>
      </c>
      <c r="I19" s="41">
        <v>95</v>
      </c>
      <c r="J19" s="41">
        <v>35</v>
      </c>
      <c r="K19" s="41">
        <v>5360.000000000002</v>
      </c>
      <c r="L19" s="41">
        <v>926.9999999999993</v>
      </c>
      <c r="M19" s="41">
        <v>1281.000000000001</v>
      </c>
      <c r="N19" s="41">
        <v>32427.99999999999</v>
      </c>
      <c r="O19" s="41">
        <v>2118.999999999999</v>
      </c>
      <c r="P19" s="41">
        <v>1248.0000000000005</v>
      </c>
      <c r="Q19" s="41">
        <v>4</v>
      </c>
      <c r="R19" s="41">
        <v>57.000000000000036</v>
      </c>
      <c r="S19" s="41">
        <v>1</v>
      </c>
      <c r="T19" s="41">
        <v>28.000000000000004</v>
      </c>
      <c r="U19" s="41">
        <v>4</v>
      </c>
      <c r="V19" s="41">
        <v>10</v>
      </c>
      <c r="W19" s="41">
        <v>1</v>
      </c>
      <c r="X19" s="44">
        <f aca="true" t="shared" si="3" ref="X19:X24">SUM(B19:E19)+SUM(H19:W19)</f>
        <v>45427.99999999999</v>
      </c>
      <c r="Y19" s="2"/>
    </row>
    <row r="20" spans="1:25" ht="12.75" customHeight="1">
      <c r="A20" s="11" t="s">
        <v>10</v>
      </c>
      <c r="B20" s="41">
        <v>279.00000000000006</v>
      </c>
      <c r="C20" s="48">
        <v>0</v>
      </c>
      <c r="D20" s="41">
        <v>3320.0000000000023</v>
      </c>
      <c r="E20" s="44">
        <v>59</v>
      </c>
      <c r="F20" s="43">
        <v>13</v>
      </c>
      <c r="G20" s="43">
        <v>46</v>
      </c>
      <c r="H20" s="41">
        <v>169</v>
      </c>
      <c r="I20" s="41">
        <v>108</v>
      </c>
      <c r="J20" s="41">
        <v>73</v>
      </c>
      <c r="K20" s="41">
        <v>938.0000000000006</v>
      </c>
      <c r="L20" s="41">
        <v>2694.0000000000027</v>
      </c>
      <c r="M20" s="41">
        <v>2947.9999999999995</v>
      </c>
      <c r="N20" s="41">
        <v>1691.0000000000002</v>
      </c>
      <c r="O20" s="41">
        <v>171044.99999999977</v>
      </c>
      <c r="P20" s="41">
        <v>4820.999999999997</v>
      </c>
      <c r="Q20" s="41">
        <v>210.00000000000009</v>
      </c>
      <c r="R20" s="41">
        <v>1786.999999999999</v>
      </c>
      <c r="S20" s="41">
        <v>10</v>
      </c>
      <c r="T20" s="41">
        <v>145.00000000000006</v>
      </c>
      <c r="U20" s="41">
        <v>83</v>
      </c>
      <c r="V20" s="41">
        <v>172.00000000000003</v>
      </c>
      <c r="W20" s="41">
        <v>34</v>
      </c>
      <c r="X20" s="44">
        <f t="shared" si="3"/>
        <v>190585.99999999977</v>
      </c>
      <c r="Y20" s="2"/>
    </row>
    <row r="21" spans="1:25" s="37" customFormat="1" ht="12.75" customHeight="1">
      <c r="A21" s="11" t="s">
        <v>11</v>
      </c>
      <c r="B21" s="41">
        <v>220.00000000000006</v>
      </c>
      <c r="C21" s="48">
        <v>0</v>
      </c>
      <c r="D21" s="41">
        <v>1275.9999999999993</v>
      </c>
      <c r="E21" s="41">
        <v>18</v>
      </c>
      <c r="F21" s="43">
        <v>1</v>
      </c>
      <c r="G21" s="43">
        <v>17</v>
      </c>
      <c r="H21" s="41">
        <v>209.00000000000006</v>
      </c>
      <c r="I21" s="41">
        <v>55.000000000000014</v>
      </c>
      <c r="J21" s="41">
        <v>21</v>
      </c>
      <c r="K21" s="41">
        <v>2957.9999999999986</v>
      </c>
      <c r="L21" s="41">
        <v>1001.9999999999998</v>
      </c>
      <c r="M21" s="41">
        <v>614.0000000000002</v>
      </c>
      <c r="N21" s="41">
        <v>2992.0000000000023</v>
      </c>
      <c r="O21" s="41">
        <v>5584</v>
      </c>
      <c r="P21" s="41">
        <v>38205.00000000001</v>
      </c>
      <c r="Q21" s="41">
        <v>325.0000000000001</v>
      </c>
      <c r="R21" s="41">
        <v>154.00000000000009</v>
      </c>
      <c r="S21" s="41">
        <v>1</v>
      </c>
      <c r="T21" s="41">
        <v>57.000000000000014</v>
      </c>
      <c r="U21" s="41">
        <v>5</v>
      </c>
      <c r="V21" s="41">
        <v>17.000000000000004</v>
      </c>
      <c r="W21" s="41">
        <v>7</v>
      </c>
      <c r="X21" s="44">
        <f t="shared" si="3"/>
        <v>53720.00000000001</v>
      </c>
      <c r="Y21" s="36"/>
    </row>
    <row r="22" spans="1:25" ht="12.75" customHeight="1">
      <c r="A22" s="5" t="s">
        <v>12</v>
      </c>
      <c r="B22" s="41">
        <v>81.00000000000001</v>
      </c>
      <c r="C22" s="48">
        <v>0</v>
      </c>
      <c r="D22" s="41">
        <v>573</v>
      </c>
      <c r="E22" s="44">
        <v>5</v>
      </c>
      <c r="F22" s="50">
        <v>0</v>
      </c>
      <c r="G22" s="43">
        <v>5</v>
      </c>
      <c r="H22" s="41">
        <v>44.00000000000001</v>
      </c>
      <c r="I22" s="41">
        <v>7</v>
      </c>
      <c r="J22" s="41">
        <v>11</v>
      </c>
      <c r="K22" s="41">
        <v>780.9999999999997</v>
      </c>
      <c r="L22" s="41">
        <v>557</v>
      </c>
      <c r="M22" s="41">
        <v>374</v>
      </c>
      <c r="N22" s="41">
        <v>433.00000000000006</v>
      </c>
      <c r="O22" s="41">
        <v>2997.0000000000014</v>
      </c>
      <c r="P22" s="41">
        <v>2620</v>
      </c>
      <c r="Q22" s="41">
        <v>5890.000000000004</v>
      </c>
      <c r="R22" s="41">
        <v>484.9999999999998</v>
      </c>
      <c r="S22" s="41">
        <v>1</v>
      </c>
      <c r="T22" s="41">
        <v>44.00000000000002</v>
      </c>
      <c r="U22" s="51">
        <v>0</v>
      </c>
      <c r="V22" s="41">
        <v>3</v>
      </c>
      <c r="W22" s="41">
        <v>1</v>
      </c>
      <c r="X22" s="44">
        <f t="shared" si="3"/>
        <v>14907.000000000004</v>
      </c>
      <c r="Y22" s="2"/>
    </row>
    <row r="23" spans="1:25" ht="12.75" customHeight="1">
      <c r="A23" s="11" t="s">
        <v>13</v>
      </c>
      <c r="B23" s="41">
        <v>566</v>
      </c>
      <c r="C23" s="42">
        <v>1</v>
      </c>
      <c r="D23" s="41">
        <v>2989</v>
      </c>
      <c r="E23" s="44">
        <v>48</v>
      </c>
      <c r="F23" s="43">
        <v>8</v>
      </c>
      <c r="G23" s="43">
        <v>40.000000000000014</v>
      </c>
      <c r="H23" s="41">
        <v>339.00000000000017</v>
      </c>
      <c r="I23" s="41">
        <v>174</v>
      </c>
      <c r="J23" s="41">
        <v>82.00000000000001</v>
      </c>
      <c r="K23" s="41">
        <v>2144.9999999999977</v>
      </c>
      <c r="L23" s="41">
        <v>3775.9999999999973</v>
      </c>
      <c r="M23" s="41">
        <v>1181.0000000000002</v>
      </c>
      <c r="N23" s="41">
        <v>1186.0000000000005</v>
      </c>
      <c r="O23" s="41">
        <v>15688.000000000004</v>
      </c>
      <c r="P23" s="41">
        <v>2819.9999999999995</v>
      </c>
      <c r="Q23" s="41">
        <v>1970</v>
      </c>
      <c r="R23" s="41">
        <v>192334.00000000015</v>
      </c>
      <c r="S23" s="41">
        <v>678.0000000000001</v>
      </c>
      <c r="T23" s="41">
        <v>458.0000000000001</v>
      </c>
      <c r="U23" s="41">
        <v>84</v>
      </c>
      <c r="V23" s="41">
        <v>92.00000000000003</v>
      </c>
      <c r="W23" s="41">
        <v>20</v>
      </c>
      <c r="X23" s="44">
        <f t="shared" si="3"/>
        <v>226631.00000000015</v>
      </c>
      <c r="Y23" s="2"/>
    </row>
    <row r="24" spans="1:25" ht="12.75" customHeight="1">
      <c r="A24" s="11" t="s">
        <v>15</v>
      </c>
      <c r="B24" s="41">
        <v>416</v>
      </c>
      <c r="C24" s="48">
        <v>0</v>
      </c>
      <c r="D24" s="41">
        <v>1601.9999999999989</v>
      </c>
      <c r="E24" s="44">
        <v>11</v>
      </c>
      <c r="F24" s="43">
        <v>1</v>
      </c>
      <c r="G24" s="43">
        <v>10</v>
      </c>
      <c r="H24" s="41">
        <v>121.00000000000003</v>
      </c>
      <c r="I24" s="41">
        <v>38.00000000000001</v>
      </c>
      <c r="J24" s="41">
        <v>32</v>
      </c>
      <c r="K24" s="41">
        <v>1908.0000000000002</v>
      </c>
      <c r="L24" s="41">
        <v>2262.0000000000023</v>
      </c>
      <c r="M24" s="41">
        <v>772.0000000000002</v>
      </c>
      <c r="N24" s="41">
        <v>309</v>
      </c>
      <c r="O24" s="41">
        <v>4157.000000000003</v>
      </c>
      <c r="P24" s="41">
        <v>916.9999999999998</v>
      </c>
      <c r="Q24" s="41">
        <v>61.00000000000001</v>
      </c>
      <c r="R24" s="41">
        <v>3135.000000000002</v>
      </c>
      <c r="S24" s="41">
        <v>6789</v>
      </c>
      <c r="T24" s="41">
        <v>3949.0000000000014</v>
      </c>
      <c r="U24" s="41">
        <v>351.0000000000001</v>
      </c>
      <c r="V24" s="41">
        <v>14</v>
      </c>
      <c r="W24" s="41">
        <v>4</v>
      </c>
      <c r="X24" s="44">
        <f t="shared" si="3"/>
        <v>26848.000000000007</v>
      </c>
      <c r="Y24" s="2"/>
    </row>
    <row r="25" spans="1:25" ht="12.75" customHeight="1">
      <c r="A25" s="11" t="s">
        <v>14</v>
      </c>
      <c r="B25" s="41">
        <v>2363.9999999999995</v>
      </c>
      <c r="C25" s="42">
        <v>5</v>
      </c>
      <c r="D25" s="41">
        <v>6298.999999999998</v>
      </c>
      <c r="E25" s="44">
        <v>100</v>
      </c>
      <c r="F25" s="43">
        <v>13</v>
      </c>
      <c r="G25" s="43">
        <v>87.00000000000001</v>
      </c>
      <c r="H25" s="41">
        <v>1113</v>
      </c>
      <c r="I25" s="41">
        <v>284</v>
      </c>
      <c r="J25" s="41">
        <v>133</v>
      </c>
      <c r="K25" s="41">
        <v>9276.00000000001</v>
      </c>
      <c r="L25" s="41">
        <v>4217.000000000002</v>
      </c>
      <c r="M25" s="41">
        <v>1487.9999999999998</v>
      </c>
      <c r="N25" s="41">
        <v>3072.999999999999</v>
      </c>
      <c r="O25" s="41">
        <v>9812.999999999993</v>
      </c>
      <c r="P25" s="41">
        <v>6976.999999999998</v>
      </c>
      <c r="Q25" s="41">
        <v>888</v>
      </c>
      <c r="R25" s="41">
        <v>1115.9999999999993</v>
      </c>
      <c r="S25" s="41">
        <v>814.0000000000002</v>
      </c>
      <c r="T25" s="41">
        <v>103910.9999999999</v>
      </c>
      <c r="U25" s="41">
        <v>92</v>
      </c>
      <c r="V25" s="41">
        <v>82</v>
      </c>
      <c r="W25" s="41">
        <v>26</v>
      </c>
      <c r="X25" s="44">
        <f>SUM(B25:E25)+SUM(H25:W25)</f>
        <v>152070.99999999988</v>
      </c>
      <c r="Y25" s="2"/>
    </row>
    <row r="26" spans="1:25" ht="12.75" customHeight="1">
      <c r="A26" s="11" t="s">
        <v>16</v>
      </c>
      <c r="B26" s="41">
        <v>897.0000000000001</v>
      </c>
      <c r="C26" s="48">
        <v>0</v>
      </c>
      <c r="D26" s="41">
        <v>2643.999999999997</v>
      </c>
      <c r="E26" s="44">
        <v>38</v>
      </c>
      <c r="F26" s="43">
        <v>2</v>
      </c>
      <c r="G26" s="43">
        <v>36.000000000000014</v>
      </c>
      <c r="H26" s="41">
        <v>344</v>
      </c>
      <c r="I26" s="41">
        <v>107.00000000000001</v>
      </c>
      <c r="J26" s="41">
        <v>130.00000000000006</v>
      </c>
      <c r="K26" s="41">
        <v>3848.9999999999995</v>
      </c>
      <c r="L26" s="41">
        <v>4219.000000000001</v>
      </c>
      <c r="M26" s="41">
        <v>1718.9999999999993</v>
      </c>
      <c r="N26" s="41">
        <v>538.0000000000006</v>
      </c>
      <c r="O26" s="41">
        <v>10357.000000000004</v>
      </c>
      <c r="P26" s="41">
        <v>540.0000000000001</v>
      </c>
      <c r="Q26" s="41">
        <v>35.00000000000001</v>
      </c>
      <c r="R26" s="41">
        <v>1523.9999999999993</v>
      </c>
      <c r="S26" s="41">
        <v>58</v>
      </c>
      <c r="T26" s="41">
        <v>763</v>
      </c>
      <c r="U26" s="41">
        <v>52830.000000000015</v>
      </c>
      <c r="V26" s="41">
        <v>10160.999999999998</v>
      </c>
      <c r="W26" s="41">
        <v>7</v>
      </c>
      <c r="X26" s="44">
        <f>SUM(B26:E26)+SUM(H26:W26)</f>
        <v>90760.00000000001</v>
      </c>
      <c r="Y26" s="2"/>
    </row>
    <row r="27" spans="1:25" ht="12.75" customHeight="1">
      <c r="A27" s="11" t="s">
        <v>17</v>
      </c>
      <c r="B27" s="41">
        <v>1737.9999999999984</v>
      </c>
      <c r="C27" s="42">
        <v>4</v>
      </c>
      <c r="D27" s="41">
        <v>5151.999999999995</v>
      </c>
      <c r="E27" s="44">
        <v>101</v>
      </c>
      <c r="F27" s="43">
        <v>6</v>
      </c>
      <c r="G27" s="43">
        <v>95.00000000000001</v>
      </c>
      <c r="H27" s="41">
        <v>1016.0000000000003</v>
      </c>
      <c r="I27" s="41">
        <v>363.9999999999999</v>
      </c>
      <c r="J27" s="41">
        <v>272.00000000000006</v>
      </c>
      <c r="K27" s="41">
        <v>4520.9999999999945</v>
      </c>
      <c r="L27" s="41">
        <v>5247.999999999991</v>
      </c>
      <c r="M27" s="41">
        <v>677.0000000000002</v>
      </c>
      <c r="N27" s="41">
        <v>1253.9999999999993</v>
      </c>
      <c r="O27" s="41">
        <v>8049.000000000003</v>
      </c>
      <c r="P27" s="41">
        <v>376.9999999999997</v>
      </c>
      <c r="Q27" s="41">
        <v>31.000000000000014</v>
      </c>
      <c r="R27" s="41">
        <v>369.00000000000017</v>
      </c>
      <c r="S27" s="41">
        <v>3</v>
      </c>
      <c r="T27" s="41">
        <v>147</v>
      </c>
      <c r="U27" s="41">
        <v>1149.9999999999995</v>
      </c>
      <c r="V27" s="41">
        <v>147408.99999999983</v>
      </c>
      <c r="W27" s="41">
        <v>94</v>
      </c>
      <c r="X27" s="44">
        <f>SUM(B27:E27)+SUM(H27:W27)</f>
        <v>177975.99999999983</v>
      </c>
      <c r="Y27" s="2"/>
    </row>
    <row r="28" spans="1:25" ht="12.75" customHeight="1">
      <c r="A28" s="11" t="s">
        <v>18</v>
      </c>
      <c r="B28" s="41">
        <v>939.9999999999997</v>
      </c>
      <c r="C28" s="42">
        <v>4</v>
      </c>
      <c r="D28" s="41">
        <v>1332</v>
      </c>
      <c r="E28" s="44">
        <v>51</v>
      </c>
      <c r="F28" s="43">
        <v>2</v>
      </c>
      <c r="G28" s="43">
        <v>49.00000000000003</v>
      </c>
      <c r="H28" s="41">
        <v>388.00000000000017</v>
      </c>
      <c r="I28" s="41">
        <v>98.00000000000003</v>
      </c>
      <c r="J28" s="41">
        <v>207</v>
      </c>
      <c r="K28" s="41">
        <v>1992.9999999999998</v>
      </c>
      <c r="L28" s="41">
        <v>2169.000000000003</v>
      </c>
      <c r="M28" s="41">
        <v>188.00000000000009</v>
      </c>
      <c r="N28" s="41">
        <v>198.00000000000003</v>
      </c>
      <c r="O28" s="41">
        <v>2257.0000000000027</v>
      </c>
      <c r="P28" s="41">
        <v>114.00000000000001</v>
      </c>
      <c r="Q28" s="41">
        <v>4</v>
      </c>
      <c r="R28" s="41">
        <v>74</v>
      </c>
      <c r="S28" s="51">
        <v>0</v>
      </c>
      <c r="T28" s="41">
        <v>13.000000000000002</v>
      </c>
      <c r="U28" s="41">
        <v>3</v>
      </c>
      <c r="V28" s="41">
        <v>31</v>
      </c>
      <c r="W28" s="41">
        <v>46743.000000000015</v>
      </c>
      <c r="X28" s="44">
        <f>SUM(B28:E28)+SUM(H28:W28)</f>
        <v>56807.00000000002</v>
      </c>
      <c r="Y28" s="2"/>
    </row>
    <row r="29" spans="1:25" ht="12.75" customHeight="1">
      <c r="A29" s="11" t="s">
        <v>27</v>
      </c>
      <c r="B29" s="41">
        <v>5789.00000000001</v>
      </c>
      <c r="C29" s="42">
        <v>33</v>
      </c>
      <c r="D29" s="41">
        <v>10451.999999999984</v>
      </c>
      <c r="E29" s="44">
        <v>1131.9999999999998</v>
      </c>
      <c r="F29" s="43">
        <v>320</v>
      </c>
      <c r="G29" s="43">
        <v>811.9999999999998</v>
      </c>
      <c r="H29" s="41">
        <v>4045.0000000000064</v>
      </c>
      <c r="I29" s="41">
        <v>2362.0000000000027</v>
      </c>
      <c r="J29" s="41">
        <v>1879.9999999999989</v>
      </c>
      <c r="K29" s="41">
        <v>7793.9999999999745</v>
      </c>
      <c r="L29" s="41">
        <v>5330.999999999995</v>
      </c>
      <c r="M29" s="41">
        <v>1927.9999999999984</v>
      </c>
      <c r="N29" s="41">
        <v>2493.000000000001</v>
      </c>
      <c r="O29" s="41">
        <v>9653.999999999995</v>
      </c>
      <c r="P29" s="41">
        <v>1275</v>
      </c>
      <c r="Q29" s="41">
        <v>54.00000000000001</v>
      </c>
      <c r="R29" s="41">
        <v>892.0000000000001</v>
      </c>
      <c r="S29" s="51">
        <v>0</v>
      </c>
      <c r="T29" s="41">
        <v>1374</v>
      </c>
      <c r="U29" s="41">
        <v>429</v>
      </c>
      <c r="V29" s="41">
        <v>717.9999999999998</v>
      </c>
      <c r="W29" s="41">
        <v>241.00000000000014</v>
      </c>
      <c r="X29" s="44">
        <f>SUM(B29:E29)+SUM(H29:W29)</f>
        <v>57875.99999999996</v>
      </c>
      <c r="Y29" s="2"/>
    </row>
    <row r="30" spans="2:25" ht="12.75" customHeight="1">
      <c r="B30" s="6"/>
      <c r="C30" s="6"/>
      <c r="D30" s="6"/>
      <c r="E30" s="6"/>
      <c r="F30" s="27"/>
      <c r="G30" s="27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3"/>
      <c r="W30" s="6"/>
      <c r="X30" s="12"/>
      <c r="Y30" s="2"/>
    </row>
    <row r="31" spans="1:25" ht="12.75" customHeight="1">
      <c r="A31" s="21" t="s">
        <v>19</v>
      </c>
      <c r="B31" s="22">
        <f aca="true" t="shared" si="4" ref="B31:X31">SUM(B7:B10)+SUM(B13:B29)</f>
        <v>102959.00000000003</v>
      </c>
      <c r="C31" s="22">
        <f t="shared" si="4"/>
        <v>1066</v>
      </c>
      <c r="D31" s="22">
        <f t="shared" si="4"/>
        <v>245771.00000000015</v>
      </c>
      <c r="E31" s="22">
        <f t="shared" si="4"/>
        <v>17526</v>
      </c>
      <c r="F31" s="28">
        <f t="shared" si="4"/>
        <v>2361</v>
      </c>
      <c r="G31" s="28">
        <f t="shared" si="4"/>
        <v>15165.000000000004</v>
      </c>
      <c r="H31" s="22">
        <f t="shared" si="4"/>
        <v>102457.00000000015</v>
      </c>
      <c r="I31" s="22">
        <f t="shared" si="4"/>
        <v>35340.000000000015</v>
      </c>
      <c r="J31" s="22">
        <f t="shared" si="4"/>
        <v>35100.000000000015</v>
      </c>
      <c r="K31" s="22">
        <f t="shared" si="4"/>
        <v>146673.99999999994</v>
      </c>
      <c r="L31" s="22">
        <f t="shared" si="4"/>
        <v>129343.99999999983</v>
      </c>
      <c r="M31" s="22">
        <f t="shared" si="4"/>
        <v>34049.00000000001</v>
      </c>
      <c r="N31" s="22">
        <f t="shared" si="4"/>
        <v>51593.999999999985</v>
      </c>
      <c r="O31" s="22">
        <f t="shared" si="4"/>
        <v>254657.99999999977</v>
      </c>
      <c r="P31" s="22">
        <f t="shared" si="4"/>
        <v>61283.00000000001</v>
      </c>
      <c r="Q31" s="22">
        <f t="shared" si="4"/>
        <v>9548.000000000004</v>
      </c>
      <c r="R31" s="22">
        <f t="shared" si="4"/>
        <v>203023.00000000015</v>
      </c>
      <c r="S31" s="22">
        <f t="shared" si="4"/>
        <v>8379</v>
      </c>
      <c r="T31" s="22">
        <f t="shared" si="4"/>
        <v>111466.9999999999</v>
      </c>
      <c r="U31" s="22">
        <f t="shared" si="4"/>
        <v>55224.000000000015</v>
      </c>
      <c r="V31" s="22">
        <f t="shared" si="4"/>
        <v>159443.99999999983</v>
      </c>
      <c r="W31" s="22">
        <f t="shared" si="4"/>
        <v>47328.000000000015</v>
      </c>
      <c r="X31" s="22">
        <f t="shared" si="4"/>
        <v>1812233.9999999998</v>
      </c>
      <c r="Y31" s="1"/>
    </row>
    <row r="32" spans="1:25" ht="12.75" customHeight="1">
      <c r="A32" s="7"/>
      <c r="B32" s="8"/>
      <c r="C32" s="8"/>
      <c r="D32" s="8"/>
      <c r="E32" s="8"/>
      <c r="F32" s="38"/>
      <c r="G32" s="3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"/>
    </row>
    <row r="33" spans="1:25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2.75" customHeight="1"/>
    <row r="35" spans="1:24" ht="12.75" customHeight="1">
      <c r="A35" s="58" t="s">
        <v>22</v>
      </c>
      <c r="B35" s="60" t="s">
        <v>21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38.25" customHeight="1">
      <c r="A36" s="59"/>
      <c r="B36" s="31" t="s">
        <v>0</v>
      </c>
      <c r="C36" s="32" t="s">
        <v>20</v>
      </c>
      <c r="D36" s="31" t="s">
        <v>1</v>
      </c>
      <c r="E36" s="31" t="s">
        <v>2</v>
      </c>
      <c r="F36" s="33" t="s">
        <v>25</v>
      </c>
      <c r="G36" s="33" t="s">
        <v>26</v>
      </c>
      <c r="H36" s="31" t="s">
        <v>3</v>
      </c>
      <c r="I36" s="31" t="s">
        <v>4</v>
      </c>
      <c r="J36" s="31" t="s">
        <v>5</v>
      </c>
      <c r="K36" s="31" t="s">
        <v>6</v>
      </c>
      <c r="L36" s="34" t="s">
        <v>7</v>
      </c>
      <c r="M36" s="34" t="s">
        <v>8</v>
      </c>
      <c r="N36" s="34" t="s">
        <v>9</v>
      </c>
      <c r="O36" s="34" t="s">
        <v>10</v>
      </c>
      <c r="P36" s="34" t="s">
        <v>11</v>
      </c>
      <c r="Q36" s="31" t="s">
        <v>12</v>
      </c>
      <c r="R36" s="34" t="s">
        <v>13</v>
      </c>
      <c r="S36" s="34" t="s">
        <v>15</v>
      </c>
      <c r="T36" s="34" t="s">
        <v>14</v>
      </c>
      <c r="U36" s="34" t="s">
        <v>16</v>
      </c>
      <c r="V36" s="34" t="s">
        <v>17</v>
      </c>
      <c r="W36" s="34" t="s">
        <v>18</v>
      </c>
      <c r="X36" s="35" t="s">
        <v>19</v>
      </c>
    </row>
    <row r="37" spans="1:24" ht="12.75">
      <c r="A37" s="14"/>
      <c r="B37" s="17"/>
      <c r="C37" s="19"/>
      <c r="D37" s="17"/>
      <c r="E37" s="17"/>
      <c r="F37" s="40"/>
      <c r="G37" s="40"/>
      <c r="H37" s="17"/>
      <c r="I37" s="17"/>
      <c r="J37" s="17"/>
      <c r="K37" s="17"/>
      <c r="L37" s="18"/>
      <c r="M37" s="18"/>
      <c r="N37" s="18"/>
      <c r="O37" s="18"/>
      <c r="P37" s="18"/>
      <c r="Q37" s="17"/>
      <c r="R37" s="18"/>
      <c r="S37" s="18"/>
      <c r="T37" s="18"/>
      <c r="U37" s="18"/>
      <c r="V37" s="18"/>
      <c r="W37" s="18"/>
      <c r="X37" s="20"/>
    </row>
    <row r="38" spans="1:24" ht="12.75">
      <c r="A38" s="14"/>
      <c r="B38" s="61" t="s">
        <v>32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ht="12.75">
      <c r="A39" s="5" t="s">
        <v>0</v>
      </c>
      <c r="B39" s="41">
        <v>77506.0000000001</v>
      </c>
      <c r="C39" s="42">
        <v>156.00000000000003</v>
      </c>
      <c r="D39" s="41">
        <v>10411.999999999976</v>
      </c>
      <c r="E39" s="41">
        <v>44</v>
      </c>
      <c r="F39" s="43">
        <v>10</v>
      </c>
      <c r="G39" s="43">
        <v>34.000000000000014</v>
      </c>
      <c r="H39" s="41">
        <v>331.9999999999999</v>
      </c>
      <c r="I39" s="41">
        <v>91</v>
      </c>
      <c r="J39" s="41">
        <v>3010</v>
      </c>
      <c r="K39" s="41">
        <v>616</v>
      </c>
      <c r="L39" s="41">
        <v>489.99999999999943</v>
      </c>
      <c r="M39" s="41">
        <v>58.00000000000001</v>
      </c>
      <c r="N39" s="41">
        <v>226.00000000000006</v>
      </c>
      <c r="O39" s="41">
        <v>1289.999999999999</v>
      </c>
      <c r="P39" s="41">
        <v>208</v>
      </c>
      <c r="Q39" s="41">
        <v>6</v>
      </c>
      <c r="R39" s="41">
        <v>204.00000000000006</v>
      </c>
      <c r="S39" s="41">
        <v>2</v>
      </c>
      <c r="T39" s="41">
        <v>67</v>
      </c>
      <c r="U39" s="41">
        <v>32.00000000000001</v>
      </c>
      <c r="V39" s="41">
        <v>99</v>
      </c>
      <c r="W39" s="41">
        <v>28</v>
      </c>
      <c r="X39" s="44">
        <f>SUM(B39:E39)+SUM(H39:W39)</f>
        <v>94877.00000000007</v>
      </c>
    </row>
    <row r="40" spans="1:24" ht="12.75">
      <c r="A40" s="10" t="s">
        <v>29</v>
      </c>
      <c r="B40" s="42">
        <v>1588.999999999999</v>
      </c>
      <c r="C40" s="42">
        <v>829.0000000000001</v>
      </c>
      <c r="D40" s="42">
        <v>356</v>
      </c>
      <c r="E40" s="42">
        <v>4</v>
      </c>
      <c r="F40" s="45">
        <v>1</v>
      </c>
      <c r="G40" s="45">
        <v>3</v>
      </c>
      <c r="H40" s="42">
        <v>23.000000000000004</v>
      </c>
      <c r="I40" s="42">
        <v>10</v>
      </c>
      <c r="J40" s="42">
        <v>25</v>
      </c>
      <c r="K40" s="42">
        <v>84</v>
      </c>
      <c r="L40" s="42">
        <v>32.000000000000014</v>
      </c>
      <c r="M40" s="42">
        <v>8</v>
      </c>
      <c r="N40" s="42">
        <v>8</v>
      </c>
      <c r="O40" s="42">
        <v>37.00000000000001</v>
      </c>
      <c r="P40" s="48">
        <v>1</v>
      </c>
      <c r="Q40" s="42">
        <v>2</v>
      </c>
      <c r="R40" s="42">
        <v>8</v>
      </c>
      <c r="S40" s="48">
        <v>1</v>
      </c>
      <c r="T40" s="42">
        <v>0</v>
      </c>
      <c r="U40" s="42">
        <v>2</v>
      </c>
      <c r="V40" s="42">
        <v>5</v>
      </c>
      <c r="W40" s="42">
        <v>3</v>
      </c>
      <c r="X40" s="46">
        <f>SUM(B40:E40)+SUM(H40:W40)</f>
        <v>3026.999999999999</v>
      </c>
    </row>
    <row r="41" spans="1:24" ht="12.75">
      <c r="A41" s="5" t="s">
        <v>1</v>
      </c>
      <c r="B41" s="41">
        <v>2220.000000000001</v>
      </c>
      <c r="C41" s="42">
        <v>32</v>
      </c>
      <c r="D41" s="41">
        <v>177133.9999999996</v>
      </c>
      <c r="E41" s="41">
        <v>590</v>
      </c>
      <c r="F41" s="43">
        <v>35</v>
      </c>
      <c r="G41" s="43">
        <v>555</v>
      </c>
      <c r="H41" s="41">
        <v>5348.999999999996</v>
      </c>
      <c r="I41" s="41">
        <v>288.00000000000006</v>
      </c>
      <c r="J41" s="41">
        <v>534.0000000000007</v>
      </c>
      <c r="K41" s="41">
        <v>8247.999999999987</v>
      </c>
      <c r="L41" s="41">
        <v>1086.9999999999993</v>
      </c>
      <c r="M41" s="41">
        <v>123.00000000000003</v>
      </c>
      <c r="N41" s="41">
        <v>642.0000000000002</v>
      </c>
      <c r="O41" s="41">
        <v>2393.0000000000027</v>
      </c>
      <c r="P41" s="41">
        <v>336</v>
      </c>
      <c r="Q41" s="41">
        <v>29.00000000000001</v>
      </c>
      <c r="R41" s="41">
        <v>348.0000000000001</v>
      </c>
      <c r="S41" s="41">
        <v>8</v>
      </c>
      <c r="T41" s="41">
        <v>195</v>
      </c>
      <c r="U41" s="41">
        <v>77</v>
      </c>
      <c r="V41" s="41">
        <v>286.99999999999983</v>
      </c>
      <c r="W41" s="41">
        <v>44.00000000000001</v>
      </c>
      <c r="X41" s="44">
        <f>SUM(B41:E41)+SUM(H41:W41)</f>
        <v>199963.9999999996</v>
      </c>
    </row>
    <row r="42" spans="1:24" ht="12.75">
      <c r="A42" s="5" t="s">
        <v>2</v>
      </c>
      <c r="B42" s="44">
        <f>SUM(B43:B44)</f>
        <v>128</v>
      </c>
      <c r="C42" s="48">
        <f>SUM(C43:C44)</f>
        <v>1</v>
      </c>
      <c r="D42" s="44">
        <f>SUM(D43:D44)</f>
        <v>1337.9999999999995</v>
      </c>
      <c r="E42" s="44">
        <f>SUM(E43:E44)</f>
        <v>10885</v>
      </c>
      <c r="F42" s="47">
        <f aca="true" t="shared" si="5" ref="F42:R42">SUM(F43:F44)</f>
        <v>2012.9999999999998</v>
      </c>
      <c r="G42" s="47">
        <f t="shared" si="5"/>
        <v>8872</v>
      </c>
      <c r="H42" s="44">
        <f t="shared" si="5"/>
        <v>4397</v>
      </c>
      <c r="I42" s="44">
        <f t="shared" si="5"/>
        <v>234</v>
      </c>
      <c r="J42" s="44">
        <f t="shared" si="5"/>
        <v>33.00000000000001</v>
      </c>
      <c r="K42" s="44">
        <f t="shared" si="5"/>
        <v>1835.0000000000005</v>
      </c>
      <c r="L42" s="44">
        <f t="shared" si="5"/>
        <v>327.0000000000001</v>
      </c>
      <c r="M42" s="44">
        <f t="shared" si="5"/>
        <v>22</v>
      </c>
      <c r="N42" s="44">
        <f t="shared" si="5"/>
        <v>89.00000000000003</v>
      </c>
      <c r="O42" s="44">
        <f t="shared" si="5"/>
        <v>296</v>
      </c>
      <c r="P42" s="44">
        <f t="shared" si="5"/>
        <v>58</v>
      </c>
      <c r="Q42" s="44">
        <f t="shared" si="5"/>
        <v>5</v>
      </c>
      <c r="R42" s="44">
        <f t="shared" si="5"/>
        <v>31</v>
      </c>
      <c r="S42" s="44">
        <f aca="true" t="shared" si="6" ref="S42:X42">SUM(S43:S44)</f>
        <v>0</v>
      </c>
      <c r="T42" s="44">
        <f t="shared" si="6"/>
        <v>24</v>
      </c>
      <c r="U42" s="44">
        <f t="shared" si="6"/>
        <v>2</v>
      </c>
      <c r="V42" s="44">
        <f t="shared" si="6"/>
        <v>21</v>
      </c>
      <c r="W42" s="44">
        <f t="shared" si="6"/>
        <v>8</v>
      </c>
      <c r="X42" s="44">
        <f t="shared" si="6"/>
        <v>19734</v>
      </c>
    </row>
    <row r="43" spans="1:24" ht="12.75">
      <c r="A43" s="26" t="s">
        <v>25</v>
      </c>
      <c r="B43" s="43">
        <v>54.000000000000014</v>
      </c>
      <c r="C43" s="49">
        <v>1</v>
      </c>
      <c r="D43" s="43">
        <v>537</v>
      </c>
      <c r="E43" s="47">
        <v>3047</v>
      </c>
      <c r="F43" s="43">
        <v>1695.9999999999998</v>
      </c>
      <c r="G43" s="43">
        <v>1351.0000000000002</v>
      </c>
      <c r="H43" s="43">
        <v>1257.0000000000002</v>
      </c>
      <c r="I43" s="43">
        <v>78.00000000000001</v>
      </c>
      <c r="J43" s="43">
        <v>13.000000000000002</v>
      </c>
      <c r="K43" s="43">
        <v>657.0000000000005</v>
      </c>
      <c r="L43" s="43">
        <v>142.00000000000006</v>
      </c>
      <c r="M43" s="43">
        <v>13</v>
      </c>
      <c r="N43" s="43">
        <v>36.00000000000001</v>
      </c>
      <c r="O43" s="43">
        <v>141.00000000000003</v>
      </c>
      <c r="P43" s="43">
        <v>33</v>
      </c>
      <c r="Q43" s="43">
        <v>3</v>
      </c>
      <c r="R43" s="43">
        <v>17</v>
      </c>
      <c r="S43" s="50">
        <v>0</v>
      </c>
      <c r="T43" s="43">
        <v>10</v>
      </c>
      <c r="U43" s="43">
        <v>1</v>
      </c>
      <c r="V43" s="43">
        <v>10</v>
      </c>
      <c r="W43" s="43">
        <v>3</v>
      </c>
      <c r="X43" s="47">
        <f aca="true" t="shared" si="7" ref="X43:X50">SUM(B43:E43)+SUM(H43:W43)</f>
        <v>6053.000000000001</v>
      </c>
    </row>
    <row r="44" spans="1:24" ht="12.75">
      <c r="A44" s="26" t="s">
        <v>26</v>
      </c>
      <c r="B44" s="43">
        <v>74</v>
      </c>
      <c r="C44" s="49">
        <v>0</v>
      </c>
      <c r="D44" s="43">
        <v>800.9999999999995</v>
      </c>
      <c r="E44" s="47">
        <v>7838</v>
      </c>
      <c r="F44" s="43">
        <v>317.00000000000006</v>
      </c>
      <c r="G44" s="43">
        <v>7520.999999999999</v>
      </c>
      <c r="H44" s="43">
        <v>3140</v>
      </c>
      <c r="I44" s="43">
        <v>156</v>
      </c>
      <c r="J44" s="43">
        <v>20.000000000000007</v>
      </c>
      <c r="K44" s="43">
        <v>1178</v>
      </c>
      <c r="L44" s="43">
        <v>185.00000000000006</v>
      </c>
      <c r="M44" s="43">
        <v>9</v>
      </c>
      <c r="N44" s="43">
        <v>53.000000000000014</v>
      </c>
      <c r="O44" s="43">
        <v>155</v>
      </c>
      <c r="P44" s="43">
        <v>25</v>
      </c>
      <c r="Q44" s="43">
        <v>2</v>
      </c>
      <c r="R44" s="43">
        <v>14</v>
      </c>
      <c r="S44" s="50">
        <v>0</v>
      </c>
      <c r="T44" s="43">
        <v>14</v>
      </c>
      <c r="U44" s="43">
        <v>1</v>
      </c>
      <c r="V44" s="43">
        <v>11</v>
      </c>
      <c r="W44" s="43">
        <v>5</v>
      </c>
      <c r="X44" s="47">
        <f t="shared" si="7"/>
        <v>13681</v>
      </c>
    </row>
    <row r="45" spans="1:24" ht="12.75">
      <c r="A45" s="5" t="s">
        <v>3</v>
      </c>
      <c r="B45" s="41">
        <v>378.00000000000006</v>
      </c>
      <c r="C45" s="42">
        <v>1</v>
      </c>
      <c r="D45" s="41">
        <v>4615.9999999999945</v>
      </c>
      <c r="E45" s="44">
        <v>4175</v>
      </c>
      <c r="F45" s="43">
        <v>85</v>
      </c>
      <c r="G45" s="43">
        <v>4090.0000000000055</v>
      </c>
      <c r="H45" s="41">
        <v>82568.00000000009</v>
      </c>
      <c r="I45" s="41">
        <v>7449.000000000002</v>
      </c>
      <c r="J45" s="41">
        <v>55</v>
      </c>
      <c r="K45" s="41">
        <v>10257.999999999996</v>
      </c>
      <c r="L45" s="41">
        <v>671</v>
      </c>
      <c r="M45" s="41">
        <v>98.99999999999994</v>
      </c>
      <c r="N45" s="41">
        <v>459.9999999999996</v>
      </c>
      <c r="O45" s="41">
        <v>1846.9999999999975</v>
      </c>
      <c r="P45" s="41">
        <v>237.00000000000006</v>
      </c>
      <c r="Q45" s="41">
        <v>8</v>
      </c>
      <c r="R45" s="41">
        <v>156</v>
      </c>
      <c r="S45" s="41">
        <v>1</v>
      </c>
      <c r="T45" s="41">
        <v>91.00000000000001</v>
      </c>
      <c r="U45" s="41">
        <v>17.000000000000004</v>
      </c>
      <c r="V45" s="41">
        <v>95</v>
      </c>
      <c r="W45" s="41">
        <v>24.000000000000004</v>
      </c>
      <c r="X45" s="44">
        <f t="shared" si="7"/>
        <v>113206.00000000009</v>
      </c>
    </row>
    <row r="46" spans="1:24" ht="12.75">
      <c r="A46" s="5" t="s">
        <v>4</v>
      </c>
      <c r="B46" s="41">
        <v>135.00000000000003</v>
      </c>
      <c r="C46" s="48">
        <v>0</v>
      </c>
      <c r="D46" s="41">
        <v>926.9999999999994</v>
      </c>
      <c r="E46" s="44">
        <v>99</v>
      </c>
      <c r="F46" s="43">
        <v>9</v>
      </c>
      <c r="G46" s="43">
        <v>90</v>
      </c>
      <c r="H46" s="41">
        <v>2804.9999999999995</v>
      </c>
      <c r="I46" s="41">
        <v>23217</v>
      </c>
      <c r="J46" s="41">
        <v>21.000000000000004</v>
      </c>
      <c r="K46" s="41">
        <v>693</v>
      </c>
      <c r="L46" s="41">
        <v>280.99999999999983</v>
      </c>
      <c r="M46" s="41">
        <v>35.00000000000001</v>
      </c>
      <c r="N46" s="41">
        <v>146</v>
      </c>
      <c r="O46" s="41">
        <v>618.0000000000002</v>
      </c>
      <c r="P46" s="41">
        <v>103.00000000000001</v>
      </c>
      <c r="Q46" s="41">
        <v>2</v>
      </c>
      <c r="R46" s="41">
        <v>57.00000000000001</v>
      </c>
      <c r="S46" s="41">
        <v>5</v>
      </c>
      <c r="T46" s="41">
        <v>37.000000000000014</v>
      </c>
      <c r="U46" s="41">
        <v>4</v>
      </c>
      <c r="V46" s="41">
        <v>23</v>
      </c>
      <c r="W46" s="41">
        <v>5</v>
      </c>
      <c r="X46" s="44">
        <f t="shared" si="7"/>
        <v>29213</v>
      </c>
    </row>
    <row r="47" spans="1:24" ht="12.75">
      <c r="A47" s="5" t="s">
        <v>5</v>
      </c>
      <c r="B47" s="41">
        <v>1338.999999999999</v>
      </c>
      <c r="C47" s="42">
        <v>5</v>
      </c>
      <c r="D47" s="41">
        <v>1949.0000000000002</v>
      </c>
      <c r="E47" s="44">
        <v>19</v>
      </c>
      <c r="F47" s="43">
        <v>4</v>
      </c>
      <c r="G47" s="43">
        <v>15</v>
      </c>
      <c r="H47" s="41">
        <v>171.00000000000003</v>
      </c>
      <c r="I47" s="41">
        <v>40.00000000000001</v>
      </c>
      <c r="J47" s="41">
        <v>27615.00000000001</v>
      </c>
      <c r="K47" s="41">
        <v>1191.9999999999998</v>
      </c>
      <c r="L47" s="41">
        <v>3044.000000000001</v>
      </c>
      <c r="M47" s="41">
        <v>57</v>
      </c>
      <c r="N47" s="41">
        <v>105</v>
      </c>
      <c r="O47" s="41">
        <v>634.9999999999995</v>
      </c>
      <c r="P47" s="41">
        <v>96.00000000000001</v>
      </c>
      <c r="Q47" s="41">
        <v>2</v>
      </c>
      <c r="R47" s="41">
        <v>59.000000000000014</v>
      </c>
      <c r="S47" s="51">
        <v>1</v>
      </c>
      <c r="T47" s="41">
        <v>10</v>
      </c>
      <c r="U47" s="41">
        <v>9</v>
      </c>
      <c r="V47" s="41">
        <v>21.000000000000007</v>
      </c>
      <c r="W47" s="41">
        <v>11</v>
      </c>
      <c r="X47" s="44">
        <f t="shared" si="7"/>
        <v>36380.00000000001</v>
      </c>
    </row>
    <row r="48" spans="1:24" ht="12.75">
      <c r="A48" s="5" t="s">
        <v>6</v>
      </c>
      <c r="B48" s="41">
        <v>338</v>
      </c>
      <c r="C48" s="42">
        <v>2</v>
      </c>
      <c r="D48" s="41">
        <v>5681.000000000002</v>
      </c>
      <c r="E48" s="44">
        <v>107</v>
      </c>
      <c r="F48" s="43">
        <v>14</v>
      </c>
      <c r="G48" s="43">
        <v>93.00000000000001</v>
      </c>
      <c r="H48" s="41">
        <v>1231.000000000001</v>
      </c>
      <c r="I48" s="41">
        <v>181</v>
      </c>
      <c r="J48" s="41">
        <v>112.00000000000004</v>
      </c>
      <c r="K48" s="41">
        <v>80009.00000000003</v>
      </c>
      <c r="L48" s="41">
        <v>1044.9999999999995</v>
      </c>
      <c r="M48" s="41">
        <v>115</v>
      </c>
      <c r="N48" s="41">
        <v>1891.9999999999989</v>
      </c>
      <c r="O48" s="41">
        <v>1392.0000000000007</v>
      </c>
      <c r="P48" s="41">
        <v>303.99999999999983</v>
      </c>
      <c r="Q48" s="41">
        <v>28.000000000000007</v>
      </c>
      <c r="R48" s="41">
        <v>245.00000000000006</v>
      </c>
      <c r="S48" s="41">
        <v>7</v>
      </c>
      <c r="T48" s="41">
        <v>97</v>
      </c>
      <c r="U48" s="41">
        <v>25</v>
      </c>
      <c r="V48" s="41">
        <v>81.00000000000001</v>
      </c>
      <c r="W48" s="41">
        <v>20</v>
      </c>
      <c r="X48" s="44">
        <f t="shared" si="7"/>
        <v>92912.00000000003</v>
      </c>
    </row>
    <row r="49" spans="1:24" ht="12.75">
      <c r="A49" s="11" t="s">
        <v>7</v>
      </c>
      <c r="B49" s="41">
        <v>302.00000000000017</v>
      </c>
      <c r="C49" s="42">
        <v>1</v>
      </c>
      <c r="D49" s="41">
        <v>1482.9999999999984</v>
      </c>
      <c r="E49" s="44">
        <v>35</v>
      </c>
      <c r="F49" s="43">
        <v>5</v>
      </c>
      <c r="G49" s="43">
        <v>30.000000000000007</v>
      </c>
      <c r="H49" s="41">
        <v>381.00000000000006</v>
      </c>
      <c r="I49" s="41">
        <v>73</v>
      </c>
      <c r="J49" s="41">
        <v>419</v>
      </c>
      <c r="K49" s="41">
        <v>2757.0000000000014</v>
      </c>
      <c r="L49" s="41">
        <v>83367.99999999988</v>
      </c>
      <c r="M49" s="41">
        <v>1151.0000000000011</v>
      </c>
      <c r="N49" s="41">
        <v>344.00000000000017</v>
      </c>
      <c r="O49" s="41">
        <v>2866.999999999998</v>
      </c>
      <c r="P49" s="41">
        <v>207</v>
      </c>
      <c r="Q49" s="41">
        <v>13</v>
      </c>
      <c r="R49" s="41">
        <v>227.0000000000002</v>
      </c>
      <c r="S49" s="41">
        <v>4</v>
      </c>
      <c r="T49" s="41">
        <v>38.000000000000014</v>
      </c>
      <c r="U49" s="41">
        <v>12</v>
      </c>
      <c r="V49" s="41">
        <v>52</v>
      </c>
      <c r="W49" s="41">
        <v>22</v>
      </c>
      <c r="X49" s="44">
        <f t="shared" si="7"/>
        <v>93755.99999999988</v>
      </c>
    </row>
    <row r="50" spans="1:24" ht="12.75">
      <c r="A50" s="11" t="s">
        <v>8</v>
      </c>
      <c r="B50" s="41">
        <v>60</v>
      </c>
      <c r="C50" s="48">
        <v>0</v>
      </c>
      <c r="D50" s="41">
        <v>534</v>
      </c>
      <c r="E50" s="44">
        <v>12</v>
      </c>
      <c r="F50" s="43">
        <v>2</v>
      </c>
      <c r="G50" s="43">
        <v>10</v>
      </c>
      <c r="H50" s="41">
        <v>99.00000000000003</v>
      </c>
      <c r="I50" s="41">
        <v>20.000000000000004</v>
      </c>
      <c r="J50" s="41">
        <v>17</v>
      </c>
      <c r="K50" s="41">
        <v>500.00000000000006</v>
      </c>
      <c r="L50" s="41">
        <v>1197.0000000000005</v>
      </c>
      <c r="M50" s="41">
        <v>18413</v>
      </c>
      <c r="N50" s="41">
        <v>696.0000000000002</v>
      </c>
      <c r="O50" s="41">
        <v>3111.9999999999964</v>
      </c>
      <c r="P50" s="41">
        <v>191</v>
      </c>
      <c r="Q50" s="41">
        <v>3</v>
      </c>
      <c r="R50" s="41">
        <v>49.00000000000002</v>
      </c>
      <c r="S50" s="41">
        <v>1</v>
      </c>
      <c r="T50" s="41">
        <v>12.000000000000002</v>
      </c>
      <c r="U50" s="41">
        <v>7</v>
      </c>
      <c r="V50" s="41">
        <v>14</v>
      </c>
      <c r="W50" s="41">
        <v>1</v>
      </c>
      <c r="X50" s="44">
        <f t="shared" si="7"/>
        <v>24937.999999999996</v>
      </c>
    </row>
    <row r="51" spans="1:24" ht="12.75">
      <c r="A51" s="11" t="s">
        <v>9</v>
      </c>
      <c r="B51" s="41">
        <v>175.00000000000006</v>
      </c>
      <c r="C51" s="48">
        <v>8</v>
      </c>
      <c r="D51" s="41">
        <v>1322.999999999999</v>
      </c>
      <c r="E51" s="44">
        <v>45</v>
      </c>
      <c r="F51" s="43">
        <v>1</v>
      </c>
      <c r="G51" s="43">
        <v>44</v>
      </c>
      <c r="H51" s="41">
        <v>414.9999999999998</v>
      </c>
      <c r="I51" s="41">
        <v>94</v>
      </c>
      <c r="J51" s="41">
        <v>42</v>
      </c>
      <c r="K51" s="41">
        <v>5179.999999999994</v>
      </c>
      <c r="L51" s="41">
        <v>812.9999999999998</v>
      </c>
      <c r="M51" s="41">
        <v>1229.0000000000011</v>
      </c>
      <c r="N51" s="41">
        <v>32621.999999999967</v>
      </c>
      <c r="O51" s="41">
        <v>2074.000000000001</v>
      </c>
      <c r="P51" s="41">
        <v>1378</v>
      </c>
      <c r="Q51" s="41">
        <v>8</v>
      </c>
      <c r="R51" s="41">
        <v>68</v>
      </c>
      <c r="S51" s="41">
        <v>0</v>
      </c>
      <c r="T51" s="41">
        <v>30</v>
      </c>
      <c r="U51" s="41">
        <v>2</v>
      </c>
      <c r="V51" s="41">
        <v>10</v>
      </c>
      <c r="W51" s="41">
        <v>2</v>
      </c>
      <c r="X51" s="44">
        <f aca="true" t="shared" si="8" ref="X51:X56">SUM(B51:E51)+SUM(H51:W51)</f>
        <v>45517.99999999996</v>
      </c>
    </row>
    <row r="52" spans="1:24" ht="12.75">
      <c r="A52" s="11" t="s">
        <v>10</v>
      </c>
      <c r="B52" s="41">
        <v>269.00000000000006</v>
      </c>
      <c r="C52" s="48">
        <v>2</v>
      </c>
      <c r="D52" s="41">
        <v>3694.999999999999</v>
      </c>
      <c r="E52" s="44">
        <v>66</v>
      </c>
      <c r="F52" s="43">
        <v>14</v>
      </c>
      <c r="G52" s="43">
        <v>52.00000000000002</v>
      </c>
      <c r="H52" s="41">
        <v>203.9999999999999</v>
      </c>
      <c r="I52" s="41">
        <v>116.00000000000003</v>
      </c>
      <c r="J52" s="41">
        <v>59</v>
      </c>
      <c r="K52" s="41">
        <v>943</v>
      </c>
      <c r="L52" s="41">
        <v>2267.000000000001</v>
      </c>
      <c r="M52" s="41">
        <v>2750.9999999999995</v>
      </c>
      <c r="N52" s="41">
        <v>1517.999999999998</v>
      </c>
      <c r="O52" s="41">
        <v>169484.9999999996</v>
      </c>
      <c r="P52" s="41">
        <v>4987.000000000002</v>
      </c>
      <c r="Q52" s="41">
        <v>202.00000000000003</v>
      </c>
      <c r="R52" s="41">
        <v>2002.0000000000005</v>
      </c>
      <c r="S52" s="41">
        <v>9</v>
      </c>
      <c r="T52" s="41">
        <v>172</v>
      </c>
      <c r="U52" s="41">
        <v>71</v>
      </c>
      <c r="V52" s="41">
        <v>155</v>
      </c>
      <c r="W52" s="41">
        <v>33.00000000000001</v>
      </c>
      <c r="X52" s="44">
        <f t="shared" si="8"/>
        <v>189005.9999999996</v>
      </c>
    </row>
    <row r="53" spans="1:24" ht="12.75">
      <c r="A53" s="11" t="s">
        <v>11</v>
      </c>
      <c r="B53" s="41">
        <v>264</v>
      </c>
      <c r="C53" s="48">
        <v>2</v>
      </c>
      <c r="D53" s="41">
        <v>1366.0000000000005</v>
      </c>
      <c r="E53" s="41">
        <v>29</v>
      </c>
      <c r="F53" s="43">
        <v>2</v>
      </c>
      <c r="G53" s="43">
        <v>27.000000000000007</v>
      </c>
      <c r="H53" s="41">
        <v>219</v>
      </c>
      <c r="I53" s="41">
        <v>63</v>
      </c>
      <c r="J53" s="41">
        <v>18.000000000000004</v>
      </c>
      <c r="K53" s="41">
        <v>2911.999999999999</v>
      </c>
      <c r="L53" s="41">
        <v>948.9999999999997</v>
      </c>
      <c r="M53" s="41">
        <v>568.0000000000002</v>
      </c>
      <c r="N53" s="41">
        <v>3259.9999999999945</v>
      </c>
      <c r="O53" s="41">
        <v>5856.99999999999</v>
      </c>
      <c r="P53" s="41">
        <v>39473.00000000003</v>
      </c>
      <c r="Q53" s="41">
        <v>311.0000000000001</v>
      </c>
      <c r="R53" s="41">
        <v>194</v>
      </c>
      <c r="S53" s="41">
        <v>1</v>
      </c>
      <c r="T53" s="41">
        <v>89.00000000000004</v>
      </c>
      <c r="U53" s="41">
        <v>4</v>
      </c>
      <c r="V53" s="41">
        <v>15.000000000000004</v>
      </c>
      <c r="W53" s="41">
        <v>6</v>
      </c>
      <c r="X53" s="44">
        <f t="shared" si="8"/>
        <v>55600.000000000015</v>
      </c>
    </row>
    <row r="54" spans="1:24" ht="12.75">
      <c r="A54" s="5" t="s">
        <v>12</v>
      </c>
      <c r="B54" s="41">
        <v>73</v>
      </c>
      <c r="C54" s="48">
        <v>0</v>
      </c>
      <c r="D54" s="41">
        <v>569</v>
      </c>
      <c r="E54" s="44">
        <v>5</v>
      </c>
      <c r="F54" s="50">
        <v>0</v>
      </c>
      <c r="G54" s="43">
        <v>5</v>
      </c>
      <c r="H54" s="41">
        <v>38.00000000000001</v>
      </c>
      <c r="I54" s="41">
        <v>9</v>
      </c>
      <c r="J54" s="41">
        <v>10</v>
      </c>
      <c r="K54" s="41">
        <v>770.000000000001</v>
      </c>
      <c r="L54" s="41">
        <v>506</v>
      </c>
      <c r="M54" s="41">
        <v>331.9999999999999</v>
      </c>
      <c r="N54" s="41">
        <v>409.99999999999966</v>
      </c>
      <c r="O54" s="41">
        <v>2845.999999999999</v>
      </c>
      <c r="P54" s="41">
        <v>2563.0000000000005</v>
      </c>
      <c r="Q54" s="41">
        <v>5710</v>
      </c>
      <c r="R54" s="41">
        <v>454.9999999999998</v>
      </c>
      <c r="S54" s="41">
        <v>1</v>
      </c>
      <c r="T54" s="41">
        <v>52.00000000000001</v>
      </c>
      <c r="U54" s="51">
        <v>1</v>
      </c>
      <c r="V54" s="41">
        <v>3</v>
      </c>
      <c r="W54" s="41">
        <v>0</v>
      </c>
      <c r="X54" s="44">
        <f t="shared" si="8"/>
        <v>14353</v>
      </c>
    </row>
    <row r="55" spans="1:24" ht="12.75">
      <c r="A55" s="11" t="s">
        <v>13</v>
      </c>
      <c r="B55" s="41">
        <v>610.0000000000001</v>
      </c>
      <c r="C55" s="42">
        <v>3</v>
      </c>
      <c r="D55" s="41">
        <v>3439.9999999999995</v>
      </c>
      <c r="E55" s="44">
        <v>61</v>
      </c>
      <c r="F55" s="43">
        <v>11</v>
      </c>
      <c r="G55" s="43">
        <v>50.00000000000001</v>
      </c>
      <c r="H55" s="41">
        <v>499.00000000000017</v>
      </c>
      <c r="I55" s="41">
        <v>171.99999999999991</v>
      </c>
      <c r="J55" s="41">
        <v>92</v>
      </c>
      <c r="K55" s="41">
        <v>2142.000000000002</v>
      </c>
      <c r="L55" s="41">
        <v>3519.999999999997</v>
      </c>
      <c r="M55" s="41">
        <v>1043.0000000000011</v>
      </c>
      <c r="N55" s="41">
        <v>1086.0000000000005</v>
      </c>
      <c r="O55" s="41">
        <v>16775.99999999998</v>
      </c>
      <c r="P55" s="41">
        <v>3066.9999999999995</v>
      </c>
      <c r="Q55" s="41">
        <v>2136.000000000001</v>
      </c>
      <c r="R55" s="41">
        <v>189467.00000000038</v>
      </c>
      <c r="S55" s="41">
        <v>711.0000000000001</v>
      </c>
      <c r="T55" s="41">
        <v>446.00000000000006</v>
      </c>
      <c r="U55" s="41">
        <v>92.00000000000001</v>
      </c>
      <c r="V55" s="41">
        <v>83</v>
      </c>
      <c r="W55" s="41">
        <v>14</v>
      </c>
      <c r="X55" s="44">
        <f t="shared" si="8"/>
        <v>225460.00000000035</v>
      </c>
    </row>
    <row r="56" spans="1:24" ht="12.75">
      <c r="A56" s="11" t="s">
        <v>15</v>
      </c>
      <c r="B56" s="41">
        <v>433.0000000000001</v>
      </c>
      <c r="C56" s="48">
        <v>0</v>
      </c>
      <c r="D56" s="41">
        <v>1661.0000000000002</v>
      </c>
      <c r="E56" s="44">
        <v>12</v>
      </c>
      <c r="F56" s="43">
        <v>0</v>
      </c>
      <c r="G56" s="43">
        <v>12</v>
      </c>
      <c r="H56" s="41">
        <v>120.00000000000003</v>
      </c>
      <c r="I56" s="41">
        <v>40</v>
      </c>
      <c r="J56" s="41">
        <v>36.00000000000001</v>
      </c>
      <c r="K56" s="41">
        <v>1905.999999999999</v>
      </c>
      <c r="L56" s="41">
        <v>2190.9999999999995</v>
      </c>
      <c r="M56" s="41">
        <v>732</v>
      </c>
      <c r="N56" s="41">
        <v>318</v>
      </c>
      <c r="O56" s="41">
        <v>4097.999999999998</v>
      </c>
      <c r="P56" s="41">
        <v>1031</v>
      </c>
      <c r="Q56" s="41">
        <v>68</v>
      </c>
      <c r="R56" s="41">
        <v>2791</v>
      </c>
      <c r="S56" s="41">
        <v>7065</v>
      </c>
      <c r="T56" s="41">
        <v>3974.0000000000027</v>
      </c>
      <c r="U56" s="41">
        <v>330.9999999999999</v>
      </c>
      <c r="V56" s="41">
        <v>20</v>
      </c>
      <c r="W56" s="41">
        <v>3</v>
      </c>
      <c r="X56" s="44">
        <f t="shared" si="8"/>
        <v>26830</v>
      </c>
    </row>
    <row r="57" spans="1:24" ht="12.75">
      <c r="A57" s="11" t="s">
        <v>14</v>
      </c>
      <c r="B57" s="41">
        <v>2457.000000000001</v>
      </c>
      <c r="C57" s="42">
        <v>6</v>
      </c>
      <c r="D57" s="41">
        <v>12345.999999999982</v>
      </c>
      <c r="E57" s="44">
        <v>119</v>
      </c>
      <c r="F57" s="43">
        <v>17</v>
      </c>
      <c r="G57" s="43">
        <v>102</v>
      </c>
      <c r="H57" s="41">
        <v>1104.0000000000007</v>
      </c>
      <c r="I57" s="41">
        <v>276.00000000000017</v>
      </c>
      <c r="J57" s="41">
        <v>138.00000000000003</v>
      </c>
      <c r="K57" s="41">
        <v>9372.000000000004</v>
      </c>
      <c r="L57" s="41">
        <v>3889.999999999999</v>
      </c>
      <c r="M57" s="41">
        <v>1287.0000000000002</v>
      </c>
      <c r="N57" s="41">
        <v>2903.0000000000014</v>
      </c>
      <c r="O57" s="41">
        <v>10004.00000000002</v>
      </c>
      <c r="P57" s="41">
        <v>7302.999999999998</v>
      </c>
      <c r="Q57" s="41">
        <v>895.0000000000001</v>
      </c>
      <c r="R57" s="41">
        <v>1058.9999999999998</v>
      </c>
      <c r="S57" s="41">
        <v>865.0000000000001</v>
      </c>
      <c r="T57" s="41">
        <v>102752.99999999975</v>
      </c>
      <c r="U57" s="41">
        <v>76</v>
      </c>
      <c r="V57" s="41">
        <v>83.00000000000003</v>
      </c>
      <c r="W57" s="41">
        <v>28</v>
      </c>
      <c r="X57" s="44">
        <f>SUM(B57:E57)+SUM(H57:W57)</f>
        <v>156963.99999999974</v>
      </c>
    </row>
    <row r="58" spans="1:24" ht="12.75">
      <c r="A58" s="11" t="s">
        <v>16</v>
      </c>
      <c r="B58" s="41">
        <v>899.0000000000002</v>
      </c>
      <c r="C58" s="48">
        <v>0</v>
      </c>
      <c r="D58" s="41">
        <v>2796.0000000000023</v>
      </c>
      <c r="E58" s="44">
        <v>36</v>
      </c>
      <c r="F58" s="43">
        <v>3</v>
      </c>
      <c r="G58" s="43">
        <v>33.00000000000001</v>
      </c>
      <c r="H58" s="41">
        <v>364.9999999999998</v>
      </c>
      <c r="I58" s="41">
        <v>101</v>
      </c>
      <c r="J58" s="41">
        <v>152</v>
      </c>
      <c r="K58" s="41">
        <v>3678.0000000000064</v>
      </c>
      <c r="L58" s="41">
        <v>3924.000000000001</v>
      </c>
      <c r="M58" s="41">
        <v>1608.0000000000005</v>
      </c>
      <c r="N58" s="41">
        <v>458.99999999999966</v>
      </c>
      <c r="O58" s="41">
        <v>10608.000000000004</v>
      </c>
      <c r="P58" s="41">
        <v>615.9999999999997</v>
      </c>
      <c r="Q58" s="41">
        <v>40</v>
      </c>
      <c r="R58" s="41">
        <v>1357</v>
      </c>
      <c r="S58" s="41">
        <v>63</v>
      </c>
      <c r="T58" s="41">
        <v>751.9999999999995</v>
      </c>
      <c r="U58" s="41">
        <v>52537.00000000009</v>
      </c>
      <c r="V58" s="41">
        <v>9513.000000000002</v>
      </c>
      <c r="W58" s="41">
        <v>11</v>
      </c>
      <c r="X58" s="44">
        <f>SUM(B58:E58)+SUM(H58:W58)</f>
        <v>89515.0000000001</v>
      </c>
    </row>
    <row r="59" spans="1:24" ht="12.75">
      <c r="A59" s="11" t="s">
        <v>17</v>
      </c>
      <c r="B59" s="41">
        <v>1956</v>
      </c>
      <c r="C59" s="42">
        <v>3</v>
      </c>
      <c r="D59" s="41">
        <v>5859.000000000018</v>
      </c>
      <c r="E59" s="44">
        <v>130</v>
      </c>
      <c r="F59" s="43">
        <v>4</v>
      </c>
      <c r="G59" s="43">
        <v>126.00000000000007</v>
      </c>
      <c r="H59" s="41">
        <v>1084</v>
      </c>
      <c r="I59" s="41">
        <v>349.99999999999983</v>
      </c>
      <c r="J59" s="41">
        <v>344.0000000000001</v>
      </c>
      <c r="K59" s="41">
        <v>4841.999999999995</v>
      </c>
      <c r="L59" s="41">
        <v>5410.999999999991</v>
      </c>
      <c r="M59" s="41">
        <v>641.9999999999997</v>
      </c>
      <c r="N59" s="41">
        <v>1176.9999999999984</v>
      </c>
      <c r="O59" s="41">
        <v>8564.99999999999</v>
      </c>
      <c r="P59" s="41">
        <v>483.00000000000085</v>
      </c>
      <c r="Q59" s="41">
        <v>30.000000000000007</v>
      </c>
      <c r="R59" s="41">
        <v>553.0000000000001</v>
      </c>
      <c r="S59" s="41">
        <v>4</v>
      </c>
      <c r="T59" s="41">
        <v>165.00000000000009</v>
      </c>
      <c r="U59" s="41">
        <v>1088</v>
      </c>
      <c r="V59" s="41">
        <v>138740.9999999996</v>
      </c>
      <c r="W59" s="41">
        <v>117</v>
      </c>
      <c r="X59" s="44">
        <f>SUM(B59:E59)+SUM(H59:W59)</f>
        <v>171543.9999999996</v>
      </c>
    </row>
    <row r="60" spans="1:24" ht="12.75">
      <c r="A60" s="11" t="s">
        <v>18</v>
      </c>
      <c r="B60" s="41">
        <v>951.0000000000002</v>
      </c>
      <c r="C60" s="42">
        <v>4</v>
      </c>
      <c r="D60" s="41">
        <v>1400.0000000000016</v>
      </c>
      <c r="E60" s="44">
        <v>57</v>
      </c>
      <c r="F60" s="43">
        <v>1</v>
      </c>
      <c r="G60" s="43">
        <v>56.00000000000001</v>
      </c>
      <c r="H60" s="41">
        <v>390.99999999999966</v>
      </c>
      <c r="I60" s="41">
        <v>99.00000000000007</v>
      </c>
      <c r="J60" s="41">
        <v>219</v>
      </c>
      <c r="K60" s="41">
        <v>1849.9999999999966</v>
      </c>
      <c r="L60" s="41">
        <v>2148.000000000003</v>
      </c>
      <c r="M60" s="41">
        <v>142.00000000000006</v>
      </c>
      <c r="N60" s="41">
        <v>196</v>
      </c>
      <c r="O60" s="41">
        <v>2360</v>
      </c>
      <c r="P60" s="41">
        <v>100</v>
      </c>
      <c r="Q60" s="41">
        <v>3</v>
      </c>
      <c r="R60" s="41">
        <v>94</v>
      </c>
      <c r="S60" s="51">
        <v>0</v>
      </c>
      <c r="T60" s="41">
        <v>12.000000000000004</v>
      </c>
      <c r="U60" s="41">
        <v>2</v>
      </c>
      <c r="V60" s="41">
        <v>25.000000000000007</v>
      </c>
      <c r="W60" s="41">
        <v>45124.000000000065</v>
      </c>
      <c r="X60" s="44">
        <f>SUM(B60:E60)+SUM(H60:W60)</f>
        <v>55177.000000000065</v>
      </c>
    </row>
    <row r="61" spans="1:24" ht="12.75">
      <c r="A61" s="11" t="s">
        <v>27</v>
      </c>
      <c r="B61" s="41">
        <v>6260.999999999999</v>
      </c>
      <c r="C61" s="42">
        <v>37</v>
      </c>
      <c r="D61" s="41">
        <v>11577.000000000005</v>
      </c>
      <c r="E61" s="44">
        <v>1241</v>
      </c>
      <c r="F61" s="43">
        <v>317</v>
      </c>
      <c r="G61" s="43">
        <v>924.0000000000006</v>
      </c>
      <c r="H61" s="41">
        <v>4362</v>
      </c>
      <c r="I61" s="41">
        <v>2451.0000000000014</v>
      </c>
      <c r="J61" s="41">
        <v>2129</v>
      </c>
      <c r="K61" s="41">
        <v>8220.999999999989</v>
      </c>
      <c r="L61" s="41">
        <v>5493.999999999985</v>
      </c>
      <c r="M61" s="41">
        <v>2000.0000000000014</v>
      </c>
      <c r="N61" s="41">
        <v>2588.999999999997</v>
      </c>
      <c r="O61" s="41">
        <v>9831.000000000002</v>
      </c>
      <c r="P61" s="41">
        <v>1231</v>
      </c>
      <c r="Q61" s="41">
        <v>63</v>
      </c>
      <c r="R61" s="41">
        <v>1022.9999999999995</v>
      </c>
      <c r="S61" s="51">
        <v>0</v>
      </c>
      <c r="T61" s="41">
        <v>1331.0000000000016</v>
      </c>
      <c r="U61" s="41">
        <v>485</v>
      </c>
      <c r="V61" s="41">
        <v>700.0000000000001</v>
      </c>
      <c r="W61" s="41">
        <v>264</v>
      </c>
      <c r="X61" s="44">
        <f>SUM(B61:E61)+SUM(H61:W61)</f>
        <v>61289.999999999985</v>
      </c>
    </row>
    <row r="62" spans="2:24" ht="12.75">
      <c r="B62" s="6"/>
      <c r="C62" s="13"/>
      <c r="D62" s="6"/>
      <c r="E62" s="6"/>
      <c r="F62" s="27"/>
      <c r="G62" s="27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13"/>
      <c r="W62" s="6"/>
      <c r="X62" s="12"/>
    </row>
    <row r="63" spans="1:24" ht="12.75">
      <c r="A63" s="21" t="s">
        <v>19</v>
      </c>
      <c r="B63" s="22">
        <f aca="true" t="shared" si="9" ref="B63:X63">SUM(B39:B42)+SUM(B45:B61)</f>
        <v>98343.0000000001</v>
      </c>
      <c r="C63" s="13">
        <f t="shared" si="9"/>
        <v>1092</v>
      </c>
      <c r="D63" s="22">
        <f t="shared" si="9"/>
        <v>250461.99999999956</v>
      </c>
      <c r="E63" s="22">
        <f t="shared" si="9"/>
        <v>17771</v>
      </c>
      <c r="F63" s="28">
        <f t="shared" si="9"/>
        <v>2548</v>
      </c>
      <c r="G63" s="28">
        <f t="shared" si="9"/>
        <v>15223.000000000007</v>
      </c>
      <c r="H63" s="22">
        <f t="shared" si="9"/>
        <v>106157.00000000009</v>
      </c>
      <c r="I63" s="22">
        <f t="shared" si="9"/>
        <v>35374</v>
      </c>
      <c r="J63" s="22">
        <f t="shared" si="9"/>
        <v>35080.000000000015</v>
      </c>
      <c r="K63" s="22">
        <f t="shared" si="9"/>
        <v>148008.00000000003</v>
      </c>
      <c r="L63" s="22">
        <f t="shared" si="9"/>
        <v>122654.99999999985</v>
      </c>
      <c r="M63" s="22">
        <f t="shared" si="9"/>
        <v>32415</v>
      </c>
      <c r="N63" s="22">
        <f t="shared" si="9"/>
        <v>51145.999999999956</v>
      </c>
      <c r="O63" s="22">
        <f t="shared" si="9"/>
        <v>256990.9999999996</v>
      </c>
      <c r="P63" s="22">
        <f t="shared" si="9"/>
        <v>63973.00000000003</v>
      </c>
      <c r="Q63" s="22">
        <f t="shared" si="9"/>
        <v>9564</v>
      </c>
      <c r="R63" s="22">
        <f t="shared" si="9"/>
        <v>200447.00000000038</v>
      </c>
      <c r="S63" s="22">
        <f t="shared" si="9"/>
        <v>8749</v>
      </c>
      <c r="T63" s="22">
        <f t="shared" si="9"/>
        <v>110346.99999999975</v>
      </c>
      <c r="U63" s="22">
        <f t="shared" si="9"/>
        <v>54876.00000000009</v>
      </c>
      <c r="V63" s="22">
        <f t="shared" si="9"/>
        <v>150045.9999999996</v>
      </c>
      <c r="W63" s="22">
        <f t="shared" si="9"/>
        <v>45768.000000000065</v>
      </c>
      <c r="X63" s="22">
        <f t="shared" si="9"/>
        <v>1799263.9999999986</v>
      </c>
    </row>
    <row r="64" spans="1:24" ht="12.75">
      <c r="A64" s="7"/>
      <c r="B64" s="8"/>
      <c r="C64" s="8"/>
      <c r="D64" s="8"/>
      <c r="E64" s="8"/>
      <c r="F64" s="38"/>
      <c r="G64" s="3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7" spans="1:24" ht="12.75">
      <c r="A67" s="58" t="s">
        <v>22</v>
      </c>
      <c r="B67" s="60" t="s">
        <v>21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</row>
    <row r="68" spans="1:24" ht="22.5">
      <c r="A68" s="59"/>
      <c r="B68" s="31" t="s">
        <v>0</v>
      </c>
      <c r="C68" s="32" t="s">
        <v>20</v>
      </c>
      <c r="D68" s="31" t="s">
        <v>1</v>
      </c>
      <c r="E68" s="31" t="s">
        <v>2</v>
      </c>
      <c r="F68" s="33" t="s">
        <v>25</v>
      </c>
      <c r="G68" s="33" t="s">
        <v>26</v>
      </c>
      <c r="H68" s="31" t="s">
        <v>3</v>
      </c>
      <c r="I68" s="31" t="s">
        <v>4</v>
      </c>
      <c r="J68" s="31" t="s">
        <v>5</v>
      </c>
      <c r="K68" s="31" t="s">
        <v>6</v>
      </c>
      <c r="L68" s="34" t="s">
        <v>7</v>
      </c>
      <c r="M68" s="34" t="s">
        <v>8</v>
      </c>
      <c r="N68" s="34" t="s">
        <v>9</v>
      </c>
      <c r="O68" s="34" t="s">
        <v>10</v>
      </c>
      <c r="P68" s="34" t="s">
        <v>11</v>
      </c>
      <c r="Q68" s="31" t="s">
        <v>12</v>
      </c>
      <c r="R68" s="34" t="s">
        <v>13</v>
      </c>
      <c r="S68" s="34" t="s">
        <v>15</v>
      </c>
      <c r="T68" s="34" t="s">
        <v>14</v>
      </c>
      <c r="U68" s="34" t="s">
        <v>16</v>
      </c>
      <c r="V68" s="34" t="s">
        <v>17</v>
      </c>
      <c r="W68" s="34" t="s">
        <v>18</v>
      </c>
      <c r="X68" s="35" t="s">
        <v>19</v>
      </c>
    </row>
    <row r="69" spans="1:24" ht="12.75">
      <c r="A69" s="14"/>
      <c r="B69" s="17"/>
      <c r="C69" s="19"/>
      <c r="D69" s="17"/>
      <c r="E69" s="17"/>
      <c r="F69" s="40"/>
      <c r="G69" s="40"/>
      <c r="H69" s="17"/>
      <c r="I69" s="17"/>
      <c r="J69" s="17"/>
      <c r="K69" s="17"/>
      <c r="L69" s="18"/>
      <c r="M69" s="18"/>
      <c r="N69" s="18"/>
      <c r="O69" s="18"/>
      <c r="P69" s="18"/>
      <c r="Q69" s="17"/>
      <c r="R69" s="18"/>
      <c r="S69" s="18"/>
      <c r="T69" s="18"/>
      <c r="U69" s="18"/>
      <c r="V69" s="18"/>
      <c r="W69" s="18"/>
      <c r="X69" s="20"/>
    </row>
    <row r="70" spans="1:24" ht="12.75">
      <c r="A70" s="14"/>
      <c r="B70" s="61" t="s">
        <v>33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</row>
    <row r="71" spans="1:24" ht="12.75">
      <c r="A71" s="5" t="s">
        <v>0</v>
      </c>
      <c r="B71" s="41">
        <v>76793.00000000006</v>
      </c>
      <c r="C71" s="42">
        <v>184.00000000000009</v>
      </c>
      <c r="D71" s="41">
        <v>10486.00000000002</v>
      </c>
      <c r="E71" s="41">
        <v>50</v>
      </c>
      <c r="F71" s="43">
        <v>7</v>
      </c>
      <c r="G71" s="43">
        <v>43.000000000000014</v>
      </c>
      <c r="H71" s="41">
        <v>337.0000000000004</v>
      </c>
      <c r="I71" s="41">
        <v>83.00000000000001</v>
      </c>
      <c r="J71" s="41">
        <v>2982.0000000000014</v>
      </c>
      <c r="K71" s="41">
        <v>600</v>
      </c>
      <c r="L71" s="41">
        <v>418.0000000000001</v>
      </c>
      <c r="M71" s="41">
        <v>57.00000000000001</v>
      </c>
      <c r="N71" s="41">
        <v>202</v>
      </c>
      <c r="O71" s="41">
        <v>1330.0000000000005</v>
      </c>
      <c r="P71" s="41">
        <v>178.00000000000003</v>
      </c>
      <c r="Q71" s="41">
        <v>7</v>
      </c>
      <c r="R71" s="41">
        <v>296.00000000000006</v>
      </c>
      <c r="S71" s="41">
        <v>2</v>
      </c>
      <c r="T71" s="41">
        <v>72</v>
      </c>
      <c r="U71" s="41">
        <v>46.00000000000001</v>
      </c>
      <c r="V71" s="41">
        <v>91.00000000000004</v>
      </c>
      <c r="W71" s="41">
        <v>26</v>
      </c>
      <c r="X71" s="44">
        <f>SUM(B71:E71)+SUM(H71:W71)</f>
        <v>94240.00000000007</v>
      </c>
    </row>
    <row r="72" spans="1:24" ht="12.75">
      <c r="A72" s="10" t="s">
        <v>29</v>
      </c>
      <c r="B72" s="42">
        <v>1608.0000000000005</v>
      </c>
      <c r="C72" s="42">
        <v>823</v>
      </c>
      <c r="D72" s="42">
        <v>332.00000000000017</v>
      </c>
      <c r="E72" s="42">
        <v>3</v>
      </c>
      <c r="F72" s="45">
        <v>1</v>
      </c>
      <c r="G72" s="45">
        <v>2</v>
      </c>
      <c r="H72" s="42">
        <v>29.000000000000014</v>
      </c>
      <c r="I72" s="42">
        <v>18</v>
      </c>
      <c r="J72" s="42">
        <v>24.000000000000007</v>
      </c>
      <c r="K72" s="42">
        <v>74</v>
      </c>
      <c r="L72" s="42">
        <v>24</v>
      </c>
      <c r="M72" s="42">
        <v>5</v>
      </c>
      <c r="N72" s="42">
        <v>5</v>
      </c>
      <c r="O72" s="42">
        <v>53.00000000000001</v>
      </c>
      <c r="P72" s="48">
        <v>3</v>
      </c>
      <c r="Q72" s="42">
        <v>1</v>
      </c>
      <c r="R72" s="42">
        <v>9</v>
      </c>
      <c r="S72" s="48">
        <v>0</v>
      </c>
      <c r="T72" s="42">
        <v>2</v>
      </c>
      <c r="U72" s="42">
        <v>1</v>
      </c>
      <c r="V72" s="42">
        <v>5</v>
      </c>
      <c r="W72" s="42">
        <v>1</v>
      </c>
      <c r="X72" s="46">
        <f>SUM(B72:E72)+SUM(H72:W72)</f>
        <v>3020.0000000000005</v>
      </c>
    </row>
    <row r="73" spans="1:24" ht="12.75">
      <c r="A73" s="5" t="s">
        <v>1</v>
      </c>
      <c r="B73" s="41">
        <v>2193.0000000000005</v>
      </c>
      <c r="C73" s="42">
        <v>38</v>
      </c>
      <c r="D73" s="41">
        <v>175816.99999999927</v>
      </c>
      <c r="E73" s="41">
        <v>671</v>
      </c>
      <c r="F73" s="43">
        <v>31</v>
      </c>
      <c r="G73" s="43">
        <v>640</v>
      </c>
      <c r="H73" s="41">
        <v>5240.999999999992</v>
      </c>
      <c r="I73" s="41">
        <v>276</v>
      </c>
      <c r="J73" s="41">
        <v>530</v>
      </c>
      <c r="K73" s="41">
        <v>7726.000000000006</v>
      </c>
      <c r="L73" s="41">
        <v>968.9999999999993</v>
      </c>
      <c r="M73" s="41">
        <v>122</v>
      </c>
      <c r="N73" s="41">
        <v>621.9999999999997</v>
      </c>
      <c r="O73" s="41">
        <v>3208.000000000003</v>
      </c>
      <c r="P73" s="41">
        <v>377</v>
      </c>
      <c r="Q73" s="41">
        <v>37.00000000000001</v>
      </c>
      <c r="R73" s="41">
        <v>482.0000000000003</v>
      </c>
      <c r="S73" s="41">
        <v>9</v>
      </c>
      <c r="T73" s="41">
        <v>518</v>
      </c>
      <c r="U73" s="41">
        <v>80.00000000000003</v>
      </c>
      <c r="V73" s="41">
        <v>284.9999999999999</v>
      </c>
      <c r="W73" s="41">
        <v>44</v>
      </c>
      <c r="X73" s="44">
        <f>SUM(B73:E73)+SUM(H73:W73)</f>
        <v>199244.99999999927</v>
      </c>
    </row>
    <row r="74" spans="1:24" ht="12.75">
      <c r="A74" s="5" t="s">
        <v>2</v>
      </c>
      <c r="B74" s="44">
        <f aca="true" t="shared" si="10" ref="B74:W74">SUM(B75:B76)</f>
        <v>131</v>
      </c>
      <c r="C74" s="48">
        <f t="shared" si="10"/>
        <v>1</v>
      </c>
      <c r="D74" s="44">
        <f t="shared" si="10"/>
        <v>1345.0000000000002</v>
      </c>
      <c r="E74" s="44">
        <f t="shared" si="10"/>
        <v>10887</v>
      </c>
      <c r="F74" s="47">
        <f t="shared" si="10"/>
        <v>2088.9999999999995</v>
      </c>
      <c r="G74" s="47">
        <f t="shared" si="10"/>
        <v>8798.000000000002</v>
      </c>
      <c r="H74" s="44">
        <f t="shared" si="10"/>
        <v>4282</v>
      </c>
      <c r="I74" s="44">
        <f t="shared" si="10"/>
        <v>219.00000000000006</v>
      </c>
      <c r="J74" s="44">
        <f t="shared" si="10"/>
        <v>39.000000000000014</v>
      </c>
      <c r="K74" s="44">
        <f t="shared" si="10"/>
        <v>1720.0000000000002</v>
      </c>
      <c r="L74" s="44">
        <f t="shared" si="10"/>
        <v>292</v>
      </c>
      <c r="M74" s="44">
        <f t="shared" si="10"/>
        <v>18</v>
      </c>
      <c r="N74" s="44">
        <f t="shared" si="10"/>
        <v>72.00000000000001</v>
      </c>
      <c r="O74" s="44">
        <f t="shared" si="10"/>
        <v>375</v>
      </c>
      <c r="P74" s="44">
        <f t="shared" si="10"/>
        <v>57</v>
      </c>
      <c r="Q74" s="44">
        <f t="shared" si="10"/>
        <v>5</v>
      </c>
      <c r="R74" s="44">
        <f t="shared" si="10"/>
        <v>55</v>
      </c>
      <c r="S74" s="44">
        <f t="shared" si="10"/>
        <v>0</v>
      </c>
      <c r="T74" s="44">
        <f t="shared" si="10"/>
        <v>21</v>
      </c>
      <c r="U74" s="44">
        <f t="shared" si="10"/>
        <v>5</v>
      </c>
      <c r="V74" s="44">
        <f t="shared" si="10"/>
        <v>15</v>
      </c>
      <c r="W74" s="44">
        <f t="shared" si="10"/>
        <v>7</v>
      </c>
      <c r="X74" s="44">
        <f>SUM(X75:X76)</f>
        <v>19546</v>
      </c>
    </row>
    <row r="75" spans="1:24" ht="12.75">
      <c r="A75" s="26" t="s">
        <v>25</v>
      </c>
      <c r="B75" s="43">
        <v>53.000000000000014</v>
      </c>
      <c r="C75" s="49">
        <v>1</v>
      </c>
      <c r="D75" s="43">
        <v>521</v>
      </c>
      <c r="E75" s="47">
        <v>3053</v>
      </c>
      <c r="F75" s="43">
        <v>1733.9999999999995</v>
      </c>
      <c r="G75" s="43">
        <v>1318.9999999999998</v>
      </c>
      <c r="H75" s="43">
        <v>1206.0000000000002</v>
      </c>
      <c r="I75" s="43">
        <v>71.00000000000001</v>
      </c>
      <c r="J75" s="43">
        <v>13</v>
      </c>
      <c r="K75" s="43">
        <v>633.9999999999998</v>
      </c>
      <c r="L75" s="43">
        <v>124.00000000000003</v>
      </c>
      <c r="M75" s="43">
        <v>9</v>
      </c>
      <c r="N75" s="43">
        <v>28.000000000000004</v>
      </c>
      <c r="O75" s="43">
        <v>166.00000000000003</v>
      </c>
      <c r="P75" s="43">
        <v>17</v>
      </c>
      <c r="Q75" s="43">
        <v>3</v>
      </c>
      <c r="R75" s="43">
        <v>36</v>
      </c>
      <c r="S75" s="50">
        <v>0</v>
      </c>
      <c r="T75" s="43">
        <v>10</v>
      </c>
      <c r="U75" s="43">
        <v>2</v>
      </c>
      <c r="V75" s="43">
        <v>8</v>
      </c>
      <c r="W75" s="43">
        <v>3</v>
      </c>
      <c r="X75" s="47">
        <f>SUM(B75:E75)+SUM(H75:W75)</f>
        <v>5958</v>
      </c>
    </row>
    <row r="76" spans="1:24" ht="12.75">
      <c r="A76" s="26" t="s">
        <v>26</v>
      </c>
      <c r="B76" s="43">
        <v>78</v>
      </c>
      <c r="C76" s="49">
        <v>0</v>
      </c>
      <c r="D76" s="43">
        <v>824.0000000000002</v>
      </c>
      <c r="E76" s="47">
        <v>7834</v>
      </c>
      <c r="F76" s="43">
        <v>355.0000000000001</v>
      </c>
      <c r="G76" s="43">
        <v>7479.000000000003</v>
      </c>
      <c r="H76" s="43">
        <v>3076</v>
      </c>
      <c r="I76" s="43">
        <v>148.00000000000003</v>
      </c>
      <c r="J76" s="43">
        <v>26.000000000000014</v>
      </c>
      <c r="K76" s="43">
        <v>1086.0000000000005</v>
      </c>
      <c r="L76" s="43">
        <v>168</v>
      </c>
      <c r="M76" s="43">
        <v>9</v>
      </c>
      <c r="N76" s="43">
        <v>44.000000000000014</v>
      </c>
      <c r="O76" s="43">
        <v>209</v>
      </c>
      <c r="P76" s="43">
        <v>40</v>
      </c>
      <c r="Q76" s="43">
        <v>2</v>
      </c>
      <c r="R76" s="43">
        <v>19</v>
      </c>
      <c r="S76" s="50">
        <v>0</v>
      </c>
      <c r="T76" s="43">
        <v>11</v>
      </c>
      <c r="U76" s="43">
        <v>3</v>
      </c>
      <c r="V76" s="43">
        <v>7</v>
      </c>
      <c r="W76" s="43">
        <v>4</v>
      </c>
      <c r="X76" s="47">
        <f>SUM(B76:E76)+SUM(H76:W76)</f>
        <v>13588</v>
      </c>
    </row>
    <row r="77" spans="1:24" ht="12.75">
      <c r="A77" s="5" t="s">
        <v>3</v>
      </c>
      <c r="B77" s="41">
        <v>403</v>
      </c>
      <c r="C77" s="42">
        <v>2</v>
      </c>
      <c r="D77" s="41">
        <v>4747.000000000005</v>
      </c>
      <c r="E77" s="44">
        <v>4550</v>
      </c>
      <c r="F77" s="43">
        <v>93.00000000000003</v>
      </c>
      <c r="G77" s="43">
        <v>4457.000000000007</v>
      </c>
      <c r="H77" s="41">
        <v>81666.00000000001</v>
      </c>
      <c r="I77" s="41">
        <v>7372.000000000005</v>
      </c>
      <c r="J77" s="41">
        <v>58.00000000000001</v>
      </c>
      <c r="K77" s="41">
        <v>10208.99999999997</v>
      </c>
      <c r="L77" s="41">
        <v>575.0000000000002</v>
      </c>
      <c r="M77" s="41">
        <v>82</v>
      </c>
      <c r="N77" s="41">
        <v>458</v>
      </c>
      <c r="O77" s="41">
        <v>2262.9999999999973</v>
      </c>
      <c r="P77" s="41">
        <v>237</v>
      </c>
      <c r="Q77" s="41">
        <v>6</v>
      </c>
      <c r="R77" s="41">
        <v>235.00000000000014</v>
      </c>
      <c r="S77" s="41">
        <v>1</v>
      </c>
      <c r="T77" s="41">
        <v>71</v>
      </c>
      <c r="U77" s="41">
        <v>19.000000000000004</v>
      </c>
      <c r="V77" s="41">
        <v>74</v>
      </c>
      <c r="W77" s="41">
        <v>22.000000000000007</v>
      </c>
      <c r="X77" s="44">
        <f>SUM(B77:E77)+SUM(H77:W77)</f>
        <v>113049.99999999999</v>
      </c>
    </row>
    <row r="78" spans="1:24" ht="12.75">
      <c r="A78" s="5" t="s">
        <v>4</v>
      </c>
      <c r="B78" s="41">
        <v>134.00000000000006</v>
      </c>
      <c r="C78" s="48">
        <v>0</v>
      </c>
      <c r="D78" s="41">
        <v>899.9999999999993</v>
      </c>
      <c r="E78" s="44">
        <v>109</v>
      </c>
      <c r="F78" s="43">
        <v>16</v>
      </c>
      <c r="G78" s="43">
        <v>93</v>
      </c>
      <c r="H78" s="41">
        <v>2645.9999999999995</v>
      </c>
      <c r="I78" s="41">
        <v>22291.99999999998</v>
      </c>
      <c r="J78" s="41">
        <v>23</v>
      </c>
      <c r="K78" s="41">
        <v>700.0000000000001</v>
      </c>
      <c r="L78" s="41">
        <v>230.00000000000014</v>
      </c>
      <c r="M78" s="41">
        <v>32</v>
      </c>
      <c r="N78" s="41">
        <v>143</v>
      </c>
      <c r="O78" s="41">
        <v>588.0000000000001</v>
      </c>
      <c r="P78" s="41">
        <v>86</v>
      </c>
      <c r="Q78" s="41">
        <v>3</v>
      </c>
      <c r="R78" s="41">
        <v>96</v>
      </c>
      <c r="S78" s="41">
        <v>1</v>
      </c>
      <c r="T78" s="41">
        <v>35</v>
      </c>
      <c r="U78" s="41">
        <v>11</v>
      </c>
      <c r="V78" s="41">
        <v>23</v>
      </c>
      <c r="W78" s="41">
        <v>9</v>
      </c>
      <c r="X78" s="44">
        <f aca="true" t="shared" si="11" ref="X78:X83">SUM(B78:E78)+SUM(H78:W78)</f>
        <v>28060.99999999998</v>
      </c>
    </row>
    <row r="79" spans="1:24" ht="12.75">
      <c r="A79" s="5" t="s">
        <v>5</v>
      </c>
      <c r="B79" s="41">
        <v>1334.0000000000002</v>
      </c>
      <c r="C79" s="42">
        <v>8</v>
      </c>
      <c r="D79" s="41">
        <v>1942.9999999999982</v>
      </c>
      <c r="E79" s="44">
        <v>27</v>
      </c>
      <c r="F79" s="43">
        <v>8</v>
      </c>
      <c r="G79" s="43">
        <v>19.000000000000004</v>
      </c>
      <c r="H79" s="41">
        <v>189</v>
      </c>
      <c r="I79" s="41">
        <v>41</v>
      </c>
      <c r="J79" s="41">
        <v>27433.000000000004</v>
      </c>
      <c r="K79" s="41">
        <v>1077.999999999999</v>
      </c>
      <c r="L79" s="41">
        <v>2883.999999999996</v>
      </c>
      <c r="M79" s="41">
        <v>51.00000000000002</v>
      </c>
      <c r="N79" s="41">
        <v>80</v>
      </c>
      <c r="O79" s="41">
        <v>757.0000000000002</v>
      </c>
      <c r="P79" s="41">
        <v>84</v>
      </c>
      <c r="Q79" s="41">
        <v>2</v>
      </c>
      <c r="R79" s="41">
        <v>101.00000000000001</v>
      </c>
      <c r="S79" s="51">
        <v>0</v>
      </c>
      <c r="T79" s="41">
        <v>13</v>
      </c>
      <c r="U79" s="41">
        <v>9</v>
      </c>
      <c r="V79" s="41">
        <v>18.000000000000004</v>
      </c>
      <c r="W79" s="41">
        <v>13</v>
      </c>
      <c r="X79" s="44">
        <f t="shared" si="11"/>
        <v>36065</v>
      </c>
    </row>
    <row r="80" spans="1:24" ht="12.75">
      <c r="A80" s="5" t="s">
        <v>6</v>
      </c>
      <c r="B80" s="41">
        <v>328</v>
      </c>
      <c r="C80" s="42">
        <v>5</v>
      </c>
      <c r="D80" s="41">
        <v>5936</v>
      </c>
      <c r="E80" s="44">
        <v>153</v>
      </c>
      <c r="F80" s="43">
        <v>14</v>
      </c>
      <c r="G80" s="43">
        <v>139</v>
      </c>
      <c r="H80" s="41">
        <v>1285</v>
      </c>
      <c r="I80" s="41">
        <v>159</v>
      </c>
      <c r="J80" s="41">
        <v>101.00000000000004</v>
      </c>
      <c r="K80" s="41">
        <v>79631.99999999972</v>
      </c>
      <c r="L80" s="41">
        <v>855.0000000000002</v>
      </c>
      <c r="M80" s="41">
        <v>97.00000000000003</v>
      </c>
      <c r="N80" s="41">
        <v>1833.9999999999975</v>
      </c>
      <c r="O80" s="41">
        <v>1502.9999999999986</v>
      </c>
      <c r="P80" s="41">
        <v>241.9999999999999</v>
      </c>
      <c r="Q80" s="41">
        <v>17</v>
      </c>
      <c r="R80" s="41">
        <v>271.00000000000006</v>
      </c>
      <c r="S80" s="41">
        <v>7</v>
      </c>
      <c r="T80" s="41">
        <v>93</v>
      </c>
      <c r="U80" s="41">
        <v>24.000000000000004</v>
      </c>
      <c r="V80" s="41">
        <v>72</v>
      </c>
      <c r="W80" s="41">
        <v>20.000000000000004</v>
      </c>
      <c r="X80" s="44">
        <f t="shared" si="11"/>
        <v>92633.99999999972</v>
      </c>
    </row>
    <row r="81" spans="1:24" ht="12.75">
      <c r="A81" s="11" t="s">
        <v>7</v>
      </c>
      <c r="B81" s="41">
        <v>315.9999999999998</v>
      </c>
      <c r="C81" s="42">
        <v>3</v>
      </c>
      <c r="D81" s="41">
        <v>1673.9999999999995</v>
      </c>
      <c r="E81" s="44">
        <v>35</v>
      </c>
      <c r="F81" s="43">
        <v>4</v>
      </c>
      <c r="G81" s="43">
        <v>31.00000000000001</v>
      </c>
      <c r="H81" s="41">
        <v>396.9999999999998</v>
      </c>
      <c r="I81" s="41">
        <v>70.00000000000001</v>
      </c>
      <c r="J81" s="41">
        <v>461.0000000000002</v>
      </c>
      <c r="K81" s="41">
        <v>2781.9999999999973</v>
      </c>
      <c r="L81" s="41">
        <v>82166.99999999984</v>
      </c>
      <c r="M81" s="41">
        <v>1156.0000000000002</v>
      </c>
      <c r="N81" s="41">
        <v>323</v>
      </c>
      <c r="O81" s="41">
        <v>3141.9999999999923</v>
      </c>
      <c r="P81" s="41">
        <v>210</v>
      </c>
      <c r="Q81" s="41">
        <v>8</v>
      </c>
      <c r="R81" s="41">
        <v>296.9999999999999</v>
      </c>
      <c r="S81" s="41">
        <v>4</v>
      </c>
      <c r="T81" s="41">
        <v>39.000000000000014</v>
      </c>
      <c r="U81" s="41">
        <v>12</v>
      </c>
      <c r="V81" s="41">
        <v>54</v>
      </c>
      <c r="W81" s="41">
        <v>24</v>
      </c>
      <c r="X81" s="44">
        <f t="shared" si="11"/>
        <v>93173.99999999983</v>
      </c>
    </row>
    <row r="82" spans="1:24" ht="12.75">
      <c r="A82" s="11" t="s">
        <v>8</v>
      </c>
      <c r="B82" s="41">
        <v>74.00000000000001</v>
      </c>
      <c r="C82" s="48">
        <v>1</v>
      </c>
      <c r="D82" s="41">
        <v>596.9999999999998</v>
      </c>
      <c r="E82" s="44">
        <v>14</v>
      </c>
      <c r="F82" s="43">
        <v>1</v>
      </c>
      <c r="G82" s="43">
        <v>13</v>
      </c>
      <c r="H82" s="41">
        <v>106.00000000000004</v>
      </c>
      <c r="I82" s="41">
        <v>23.000000000000007</v>
      </c>
      <c r="J82" s="41">
        <v>14</v>
      </c>
      <c r="K82" s="41">
        <v>479</v>
      </c>
      <c r="L82" s="41">
        <v>1091.9999999999998</v>
      </c>
      <c r="M82" s="41">
        <v>18064.00000000002</v>
      </c>
      <c r="N82" s="41">
        <v>695.0000000000001</v>
      </c>
      <c r="O82" s="41">
        <v>3151.0000000000027</v>
      </c>
      <c r="P82" s="41">
        <v>198.00000000000006</v>
      </c>
      <c r="Q82" s="41">
        <v>4</v>
      </c>
      <c r="R82" s="41">
        <v>80</v>
      </c>
      <c r="S82" s="41">
        <v>2</v>
      </c>
      <c r="T82" s="41">
        <v>9</v>
      </c>
      <c r="U82" s="41">
        <v>6</v>
      </c>
      <c r="V82" s="41">
        <v>14</v>
      </c>
      <c r="W82" s="41">
        <v>2</v>
      </c>
      <c r="X82" s="44">
        <f t="shared" si="11"/>
        <v>24625.000000000022</v>
      </c>
    </row>
    <row r="83" spans="1:24" ht="12.75">
      <c r="A83" s="11" t="s">
        <v>9</v>
      </c>
      <c r="B83" s="41">
        <v>194.00000000000009</v>
      </c>
      <c r="C83" s="48">
        <v>0</v>
      </c>
      <c r="D83" s="41">
        <v>1419</v>
      </c>
      <c r="E83" s="44">
        <v>50</v>
      </c>
      <c r="F83" s="43">
        <v>0</v>
      </c>
      <c r="G83" s="43">
        <v>50</v>
      </c>
      <c r="H83" s="41">
        <v>468</v>
      </c>
      <c r="I83" s="41">
        <v>92.00000000000004</v>
      </c>
      <c r="J83" s="41">
        <v>46.000000000000014</v>
      </c>
      <c r="K83" s="41">
        <v>5040.0000000000055</v>
      </c>
      <c r="L83" s="41">
        <v>815</v>
      </c>
      <c r="M83" s="41">
        <v>1159</v>
      </c>
      <c r="N83" s="41">
        <v>31932.000000000036</v>
      </c>
      <c r="O83" s="41">
        <v>2172.999999999998</v>
      </c>
      <c r="P83" s="41">
        <v>1468</v>
      </c>
      <c r="Q83" s="41">
        <v>6</v>
      </c>
      <c r="R83" s="41">
        <v>89.00000000000001</v>
      </c>
      <c r="S83" s="41">
        <v>1</v>
      </c>
      <c r="T83" s="41">
        <v>31.00000000000001</v>
      </c>
      <c r="U83" s="41">
        <v>3</v>
      </c>
      <c r="V83" s="41">
        <v>9</v>
      </c>
      <c r="W83" s="41">
        <v>4</v>
      </c>
      <c r="X83" s="44">
        <f t="shared" si="11"/>
        <v>44999.000000000044</v>
      </c>
    </row>
    <row r="84" spans="1:24" ht="12.75">
      <c r="A84" s="11" t="s">
        <v>10</v>
      </c>
      <c r="B84" s="41">
        <v>337.0000000000001</v>
      </c>
      <c r="C84" s="48">
        <v>1</v>
      </c>
      <c r="D84" s="41">
        <v>4076.0000000000005</v>
      </c>
      <c r="E84" s="44">
        <v>70</v>
      </c>
      <c r="F84" s="43">
        <v>15</v>
      </c>
      <c r="G84" s="43">
        <v>55</v>
      </c>
      <c r="H84" s="41">
        <v>203</v>
      </c>
      <c r="I84" s="41">
        <v>107.00000000000001</v>
      </c>
      <c r="J84" s="41">
        <v>58.00000000000001</v>
      </c>
      <c r="K84" s="41">
        <v>918.9999999999994</v>
      </c>
      <c r="L84" s="41">
        <v>2217.000000000002</v>
      </c>
      <c r="M84" s="41">
        <v>2553.000000000002</v>
      </c>
      <c r="N84" s="41">
        <v>1478.000000000001</v>
      </c>
      <c r="O84" s="41">
        <v>164132.99999999983</v>
      </c>
      <c r="P84" s="41">
        <v>5955.999999999997</v>
      </c>
      <c r="Q84" s="41">
        <v>163</v>
      </c>
      <c r="R84" s="41">
        <v>2210.000000000001</v>
      </c>
      <c r="S84" s="41">
        <v>7</v>
      </c>
      <c r="T84" s="41">
        <v>242.00000000000006</v>
      </c>
      <c r="U84" s="41">
        <v>81</v>
      </c>
      <c r="V84" s="41">
        <v>136.00000000000003</v>
      </c>
      <c r="W84" s="41">
        <v>41.00000000000002</v>
      </c>
      <c r="X84" s="44">
        <f aca="true" t="shared" si="12" ref="X84:X93">SUM(B84:E84)+SUM(H84:W84)</f>
        <v>184987.99999999983</v>
      </c>
    </row>
    <row r="85" spans="1:24" ht="12.75">
      <c r="A85" s="11" t="s">
        <v>11</v>
      </c>
      <c r="B85" s="41">
        <v>301.0000000000001</v>
      </c>
      <c r="C85" s="48">
        <v>1</v>
      </c>
      <c r="D85" s="41">
        <v>1486.9999999999989</v>
      </c>
      <c r="E85" s="41">
        <v>38</v>
      </c>
      <c r="F85" s="43">
        <v>3</v>
      </c>
      <c r="G85" s="43">
        <v>35</v>
      </c>
      <c r="H85" s="41">
        <v>241</v>
      </c>
      <c r="I85" s="41">
        <v>44</v>
      </c>
      <c r="J85" s="41">
        <v>23</v>
      </c>
      <c r="K85" s="41">
        <v>2896</v>
      </c>
      <c r="L85" s="41">
        <v>923.0000000000003</v>
      </c>
      <c r="M85" s="41">
        <v>503.99999999999983</v>
      </c>
      <c r="N85" s="41">
        <v>3316.999999999998</v>
      </c>
      <c r="O85" s="41">
        <v>5670.999999999995</v>
      </c>
      <c r="P85" s="41">
        <v>37974.99999999997</v>
      </c>
      <c r="Q85" s="41">
        <v>265.00000000000006</v>
      </c>
      <c r="R85" s="41">
        <v>218</v>
      </c>
      <c r="S85" s="41">
        <v>2</v>
      </c>
      <c r="T85" s="41">
        <v>89</v>
      </c>
      <c r="U85" s="41">
        <v>6</v>
      </c>
      <c r="V85" s="41">
        <v>14</v>
      </c>
      <c r="W85" s="41">
        <v>4</v>
      </c>
      <c r="X85" s="44">
        <f t="shared" si="12"/>
        <v>54018.99999999996</v>
      </c>
    </row>
    <row r="86" spans="1:24" ht="12.75">
      <c r="A86" s="5" t="s">
        <v>12</v>
      </c>
      <c r="B86" s="41">
        <v>83</v>
      </c>
      <c r="C86" s="48">
        <v>0</v>
      </c>
      <c r="D86" s="41">
        <v>551</v>
      </c>
      <c r="E86" s="44">
        <v>13</v>
      </c>
      <c r="F86" s="50">
        <v>1</v>
      </c>
      <c r="G86" s="43">
        <v>12</v>
      </c>
      <c r="H86" s="41">
        <v>40.00000000000001</v>
      </c>
      <c r="I86" s="41">
        <v>11</v>
      </c>
      <c r="J86" s="41">
        <v>9</v>
      </c>
      <c r="K86" s="41">
        <v>784.9999999999997</v>
      </c>
      <c r="L86" s="41">
        <v>498.00000000000017</v>
      </c>
      <c r="M86" s="41">
        <v>286.00000000000017</v>
      </c>
      <c r="N86" s="41">
        <v>412.00000000000017</v>
      </c>
      <c r="O86" s="41">
        <v>2778.9999999999973</v>
      </c>
      <c r="P86" s="41">
        <v>2622.0000000000027</v>
      </c>
      <c r="Q86" s="41">
        <v>4845.999999999999</v>
      </c>
      <c r="R86" s="41">
        <v>458.00000000000006</v>
      </c>
      <c r="S86" s="41">
        <v>1</v>
      </c>
      <c r="T86" s="41">
        <v>52.00000000000001</v>
      </c>
      <c r="U86" s="51">
        <v>2</v>
      </c>
      <c r="V86" s="41">
        <v>2</v>
      </c>
      <c r="W86" s="41">
        <v>0</v>
      </c>
      <c r="X86" s="44">
        <f>SUM(B86:E86)+SUM(H86:W86)</f>
        <v>13450</v>
      </c>
    </row>
    <row r="87" spans="1:24" ht="12.75">
      <c r="A87" s="11" t="s">
        <v>13</v>
      </c>
      <c r="B87" s="41">
        <v>657.9999999999998</v>
      </c>
      <c r="C87" s="42">
        <v>4</v>
      </c>
      <c r="D87" s="41">
        <v>3736.0000000000014</v>
      </c>
      <c r="E87" s="44">
        <v>74</v>
      </c>
      <c r="F87" s="43">
        <v>12</v>
      </c>
      <c r="G87" s="43">
        <v>62.000000000000036</v>
      </c>
      <c r="H87" s="41">
        <v>482.00000000000017</v>
      </c>
      <c r="I87" s="41">
        <v>143.99999999999991</v>
      </c>
      <c r="J87" s="41">
        <v>100</v>
      </c>
      <c r="K87" s="41">
        <v>2086.0000000000036</v>
      </c>
      <c r="L87" s="41">
        <v>3499.9999999999977</v>
      </c>
      <c r="M87" s="41">
        <v>1018.9999999999989</v>
      </c>
      <c r="N87" s="41">
        <v>1050.0000000000007</v>
      </c>
      <c r="O87" s="41">
        <v>18200.999999999993</v>
      </c>
      <c r="P87" s="41">
        <v>3478.9999999999995</v>
      </c>
      <c r="Q87" s="41">
        <v>1992.999999999999</v>
      </c>
      <c r="R87" s="41">
        <v>188402.99999999983</v>
      </c>
      <c r="S87" s="41">
        <v>666.0000000000003</v>
      </c>
      <c r="T87" s="41">
        <v>445.0000000000001</v>
      </c>
      <c r="U87" s="41">
        <v>105.00000000000003</v>
      </c>
      <c r="V87" s="41">
        <v>64</v>
      </c>
      <c r="W87" s="41">
        <v>13</v>
      </c>
      <c r="X87" s="44">
        <f t="shared" si="12"/>
        <v>226221.99999999983</v>
      </c>
    </row>
    <row r="88" spans="1:24" ht="12.75">
      <c r="A88" s="11" t="s">
        <v>15</v>
      </c>
      <c r="B88" s="41">
        <v>489.0000000000001</v>
      </c>
      <c r="C88" s="48">
        <v>0</v>
      </c>
      <c r="D88" s="41">
        <v>1692.0000000000007</v>
      </c>
      <c r="E88" s="44">
        <v>15</v>
      </c>
      <c r="F88" s="50">
        <v>0</v>
      </c>
      <c r="G88" s="43">
        <v>15</v>
      </c>
      <c r="H88" s="41">
        <v>118.00000000000009</v>
      </c>
      <c r="I88" s="41">
        <v>39.00000000000001</v>
      </c>
      <c r="J88" s="41">
        <v>39.000000000000014</v>
      </c>
      <c r="K88" s="41">
        <v>1880.999999999999</v>
      </c>
      <c r="L88" s="41">
        <v>2181</v>
      </c>
      <c r="M88" s="41">
        <v>738</v>
      </c>
      <c r="N88" s="41">
        <v>294.00000000000017</v>
      </c>
      <c r="O88" s="41">
        <v>3868.999999999998</v>
      </c>
      <c r="P88" s="41">
        <v>1223.0000000000005</v>
      </c>
      <c r="Q88" s="41">
        <v>66</v>
      </c>
      <c r="R88" s="41">
        <v>2634.0000000000014</v>
      </c>
      <c r="S88" s="41">
        <v>6382.000000000002</v>
      </c>
      <c r="T88" s="41">
        <v>3995.0000000000005</v>
      </c>
      <c r="U88" s="41">
        <v>290</v>
      </c>
      <c r="V88" s="41">
        <v>19.000000000000004</v>
      </c>
      <c r="W88" s="41">
        <v>4</v>
      </c>
      <c r="X88" s="44">
        <f t="shared" si="12"/>
        <v>25968</v>
      </c>
    </row>
    <row r="89" spans="1:24" ht="12.75">
      <c r="A89" s="11" t="s">
        <v>14</v>
      </c>
      <c r="B89" s="41">
        <v>2697</v>
      </c>
      <c r="C89" s="42">
        <v>9</v>
      </c>
      <c r="D89" s="41">
        <v>13082.999999999989</v>
      </c>
      <c r="E89" s="44">
        <v>148</v>
      </c>
      <c r="F89" s="43">
        <v>14.000000000000002</v>
      </c>
      <c r="G89" s="43">
        <v>134.00000000000006</v>
      </c>
      <c r="H89" s="41">
        <v>1109.000000000001</v>
      </c>
      <c r="I89" s="41">
        <v>255.00000000000006</v>
      </c>
      <c r="J89" s="41">
        <v>154</v>
      </c>
      <c r="K89" s="41">
        <v>9106.99999999999</v>
      </c>
      <c r="L89" s="41">
        <v>3800.000000000001</v>
      </c>
      <c r="M89" s="41">
        <v>1148.000000000002</v>
      </c>
      <c r="N89" s="41">
        <v>2661.9999999999964</v>
      </c>
      <c r="O89" s="41">
        <v>10339.999999999982</v>
      </c>
      <c r="P89" s="41">
        <v>7631.0000000000055</v>
      </c>
      <c r="Q89" s="41">
        <v>809.0000000000001</v>
      </c>
      <c r="R89" s="41">
        <v>1129.9999999999995</v>
      </c>
      <c r="S89" s="41">
        <v>749.0000000000001</v>
      </c>
      <c r="T89" s="41">
        <v>98717.00000000016</v>
      </c>
      <c r="U89" s="41">
        <v>67.00000000000003</v>
      </c>
      <c r="V89" s="41">
        <v>70.00000000000001</v>
      </c>
      <c r="W89" s="41">
        <v>25.000000000000004</v>
      </c>
      <c r="X89" s="44">
        <f>SUM(B89:E89)+SUM(H89:W89)</f>
        <v>153710.00000000015</v>
      </c>
    </row>
    <row r="90" spans="1:24" ht="12.75">
      <c r="A90" s="11" t="s">
        <v>16</v>
      </c>
      <c r="B90" s="41">
        <v>943.0000000000001</v>
      </c>
      <c r="C90" s="48">
        <v>1</v>
      </c>
      <c r="D90" s="41">
        <v>3017.999999999997</v>
      </c>
      <c r="E90" s="44">
        <v>43</v>
      </c>
      <c r="F90" s="43">
        <v>2</v>
      </c>
      <c r="G90" s="43">
        <v>41.000000000000014</v>
      </c>
      <c r="H90" s="41">
        <v>352</v>
      </c>
      <c r="I90" s="41">
        <v>91</v>
      </c>
      <c r="J90" s="41">
        <v>167</v>
      </c>
      <c r="K90" s="41">
        <v>3526.9999999999995</v>
      </c>
      <c r="L90" s="41">
        <v>3822.000000000001</v>
      </c>
      <c r="M90" s="41">
        <v>1490.9999999999986</v>
      </c>
      <c r="N90" s="41">
        <v>454.00000000000045</v>
      </c>
      <c r="O90" s="41">
        <v>10484.000000000007</v>
      </c>
      <c r="P90" s="41">
        <v>759.0000000000002</v>
      </c>
      <c r="Q90" s="41">
        <v>30</v>
      </c>
      <c r="R90" s="41">
        <v>1315.000000000001</v>
      </c>
      <c r="S90" s="41">
        <v>59</v>
      </c>
      <c r="T90" s="41">
        <v>760</v>
      </c>
      <c r="U90" s="41">
        <v>51074.000000000044</v>
      </c>
      <c r="V90" s="41">
        <v>9116.000000000002</v>
      </c>
      <c r="W90" s="41">
        <v>12.000000000000002</v>
      </c>
      <c r="X90" s="44">
        <f t="shared" si="12"/>
        <v>87518.00000000006</v>
      </c>
    </row>
    <row r="91" spans="1:24" ht="12.75">
      <c r="A91" s="11" t="s">
        <v>17</v>
      </c>
      <c r="B91" s="41">
        <v>2362.0000000000045</v>
      </c>
      <c r="C91" s="42">
        <v>8</v>
      </c>
      <c r="D91" s="41">
        <v>6661.999999999992</v>
      </c>
      <c r="E91" s="44">
        <v>156</v>
      </c>
      <c r="F91" s="43">
        <v>4</v>
      </c>
      <c r="G91" s="43">
        <v>152.00000000000009</v>
      </c>
      <c r="H91" s="41">
        <v>1166.0000000000014</v>
      </c>
      <c r="I91" s="41">
        <v>369.00000000000006</v>
      </c>
      <c r="J91" s="41">
        <v>404</v>
      </c>
      <c r="K91" s="41">
        <v>5096.999999999993</v>
      </c>
      <c r="L91" s="41">
        <v>5486.999999999998</v>
      </c>
      <c r="M91" s="41">
        <v>610.0000000000001</v>
      </c>
      <c r="N91" s="41">
        <v>1153.9999999999977</v>
      </c>
      <c r="O91" s="41">
        <v>9701.999999999987</v>
      </c>
      <c r="P91" s="41">
        <v>609.0000000000002</v>
      </c>
      <c r="Q91" s="41">
        <v>27</v>
      </c>
      <c r="R91" s="41">
        <v>774.0000000000001</v>
      </c>
      <c r="S91" s="41">
        <v>3</v>
      </c>
      <c r="T91" s="41">
        <v>189</v>
      </c>
      <c r="U91" s="41">
        <v>1005.9999999999998</v>
      </c>
      <c r="V91" s="41">
        <v>133896.00000000017</v>
      </c>
      <c r="W91" s="41">
        <v>136</v>
      </c>
      <c r="X91" s="44">
        <f>SUM(B91:E91)+SUM(H91:W91)</f>
        <v>169817.00000000015</v>
      </c>
    </row>
    <row r="92" spans="1:24" ht="12.75">
      <c r="A92" s="11" t="s">
        <v>18</v>
      </c>
      <c r="B92" s="41">
        <v>1018.0000000000007</v>
      </c>
      <c r="C92" s="42">
        <v>3</v>
      </c>
      <c r="D92" s="41">
        <v>1406.9999999999993</v>
      </c>
      <c r="E92" s="44">
        <v>66</v>
      </c>
      <c r="F92" s="43">
        <v>1</v>
      </c>
      <c r="G92" s="43">
        <v>65</v>
      </c>
      <c r="H92" s="41">
        <v>412.0000000000002</v>
      </c>
      <c r="I92" s="41">
        <v>110</v>
      </c>
      <c r="J92" s="41">
        <v>195.00000000000003</v>
      </c>
      <c r="K92" s="41">
        <v>1796.000000000001</v>
      </c>
      <c r="L92" s="41">
        <v>1892.9999999999989</v>
      </c>
      <c r="M92" s="41">
        <v>144.00000000000006</v>
      </c>
      <c r="N92" s="41">
        <v>175.00000000000003</v>
      </c>
      <c r="O92" s="41">
        <v>2257.0000000000027</v>
      </c>
      <c r="P92" s="41">
        <v>120.00000000000003</v>
      </c>
      <c r="Q92" s="41">
        <v>2</v>
      </c>
      <c r="R92" s="41">
        <v>125</v>
      </c>
      <c r="S92" s="51">
        <v>0</v>
      </c>
      <c r="T92" s="41">
        <v>15</v>
      </c>
      <c r="U92" s="41">
        <v>3</v>
      </c>
      <c r="V92" s="41">
        <v>21</v>
      </c>
      <c r="W92" s="41">
        <v>43739.00000000002</v>
      </c>
      <c r="X92" s="44">
        <f>SUM(B92:E92)+SUM(H92:W92)</f>
        <v>53501.00000000002</v>
      </c>
    </row>
    <row r="93" spans="1:24" ht="12.75">
      <c r="A93" s="11" t="s">
        <v>27</v>
      </c>
      <c r="B93" s="41">
        <v>6956.000000000003</v>
      </c>
      <c r="C93" s="42">
        <v>49</v>
      </c>
      <c r="D93" s="41">
        <v>12782.000000000018</v>
      </c>
      <c r="E93" s="44">
        <v>1420</v>
      </c>
      <c r="F93" s="43">
        <v>345.0000000000001</v>
      </c>
      <c r="G93" s="43">
        <v>1074.9999999999995</v>
      </c>
      <c r="H93" s="41">
        <v>4405.999999999996</v>
      </c>
      <c r="I93" s="41">
        <v>2429.0000000000064</v>
      </c>
      <c r="J93" s="41">
        <v>2366.9999999999977</v>
      </c>
      <c r="K93" s="41">
        <v>8411.000000000005</v>
      </c>
      <c r="L93" s="41">
        <v>5387.000000000003</v>
      </c>
      <c r="M93" s="41">
        <v>1969.9999999999977</v>
      </c>
      <c r="N93" s="41">
        <v>2615.0000000000014</v>
      </c>
      <c r="O93" s="41">
        <v>9790.00000000001</v>
      </c>
      <c r="P93" s="41">
        <v>1300.0000000000011</v>
      </c>
      <c r="Q93" s="41">
        <v>51</v>
      </c>
      <c r="R93" s="41">
        <v>1102.9999999999993</v>
      </c>
      <c r="S93" s="51">
        <v>0</v>
      </c>
      <c r="T93" s="41">
        <v>1154.9999999999984</v>
      </c>
      <c r="U93" s="41">
        <v>578</v>
      </c>
      <c r="V93" s="41">
        <v>733.9999999999997</v>
      </c>
      <c r="W93" s="41">
        <v>289.0000000000001</v>
      </c>
      <c r="X93" s="44">
        <f t="shared" si="12"/>
        <v>63792.00000000004</v>
      </c>
    </row>
    <row r="94" spans="1:24" s="56" customFormat="1" ht="12.75">
      <c r="A94" s="11" t="s">
        <v>34</v>
      </c>
      <c r="B94" s="51">
        <v>0</v>
      </c>
      <c r="C94" s="48">
        <v>0</v>
      </c>
      <c r="D94" s="51">
        <v>4</v>
      </c>
      <c r="E94" s="51">
        <v>0</v>
      </c>
      <c r="F94" s="50">
        <v>0</v>
      </c>
      <c r="G94" s="50">
        <v>0</v>
      </c>
      <c r="H94" s="51">
        <v>10</v>
      </c>
      <c r="I94" s="51">
        <v>0</v>
      </c>
      <c r="J94" s="51">
        <v>1</v>
      </c>
      <c r="K94" s="51">
        <v>7</v>
      </c>
      <c r="L94" s="51">
        <v>1</v>
      </c>
      <c r="M94" s="51">
        <v>0</v>
      </c>
      <c r="N94" s="51">
        <v>17</v>
      </c>
      <c r="O94" s="51">
        <v>0</v>
      </c>
      <c r="P94" s="51">
        <v>5</v>
      </c>
      <c r="Q94" s="51">
        <v>0</v>
      </c>
      <c r="R94" s="51">
        <v>4</v>
      </c>
      <c r="S94" s="51">
        <v>0</v>
      </c>
      <c r="T94" s="51">
        <v>2</v>
      </c>
      <c r="U94" s="51">
        <v>11</v>
      </c>
      <c r="V94" s="51">
        <v>0</v>
      </c>
      <c r="W94" s="51">
        <v>0</v>
      </c>
      <c r="X94" s="51">
        <f>SUM(B94:E94)+SUM(H94:W94)</f>
        <v>62</v>
      </c>
    </row>
    <row r="95" spans="1:24" s="56" customFormat="1" ht="12.75">
      <c r="A95" s="57" t="s">
        <v>28</v>
      </c>
      <c r="B95" s="51">
        <v>54.00000000000001</v>
      </c>
      <c r="C95" s="48">
        <v>0</v>
      </c>
      <c r="D95" s="51">
        <v>0</v>
      </c>
      <c r="E95" s="51">
        <v>0</v>
      </c>
      <c r="F95" s="50">
        <v>0</v>
      </c>
      <c r="G95" s="50">
        <v>0</v>
      </c>
      <c r="H95" s="51">
        <v>0</v>
      </c>
      <c r="I95" s="51">
        <v>0</v>
      </c>
      <c r="J95" s="51">
        <v>0</v>
      </c>
      <c r="K95" s="51">
        <v>6</v>
      </c>
      <c r="L95" s="51">
        <v>0</v>
      </c>
      <c r="M95" s="51">
        <v>0</v>
      </c>
      <c r="N95" s="51">
        <v>1</v>
      </c>
      <c r="O95" s="51">
        <v>22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f>SUM(B95:E95)+SUM(H95:W95)</f>
        <v>83</v>
      </c>
    </row>
    <row r="96" spans="2:24" ht="12.75">
      <c r="B96" s="6"/>
      <c r="C96" s="13"/>
      <c r="D96" s="6"/>
      <c r="E96" s="6"/>
      <c r="F96" s="27"/>
      <c r="G96" s="2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13"/>
      <c r="W96" s="6"/>
      <c r="X96" s="12"/>
    </row>
    <row r="97" spans="1:24" s="55" customFormat="1" ht="12.75">
      <c r="A97" s="54" t="s">
        <v>19</v>
      </c>
      <c r="B97" s="48">
        <f aca="true" t="shared" si="13" ref="B97:X97">SUM(B71:B74)+SUM(B77:B95)</f>
        <v>99406.00000000006</v>
      </c>
      <c r="C97" s="48">
        <f t="shared" si="13"/>
        <v>1141</v>
      </c>
      <c r="D97" s="48">
        <f t="shared" si="13"/>
        <v>253693.9999999993</v>
      </c>
      <c r="E97" s="48">
        <f t="shared" si="13"/>
        <v>18592</v>
      </c>
      <c r="F97" s="48">
        <f t="shared" si="13"/>
        <v>2660.9999999999995</v>
      </c>
      <c r="G97" s="48">
        <f t="shared" si="13"/>
        <v>15931.00000000001</v>
      </c>
      <c r="H97" s="48">
        <f t="shared" si="13"/>
        <v>105185</v>
      </c>
      <c r="I97" s="48">
        <f t="shared" si="13"/>
        <v>34243.99999999999</v>
      </c>
      <c r="J97" s="48">
        <f t="shared" si="13"/>
        <v>35228</v>
      </c>
      <c r="K97" s="48">
        <f t="shared" si="13"/>
        <v>146557.99999999968</v>
      </c>
      <c r="L97" s="48">
        <f t="shared" si="13"/>
        <v>120029.99999999984</v>
      </c>
      <c r="M97" s="48">
        <f t="shared" si="13"/>
        <v>31306.000000000022</v>
      </c>
      <c r="N97" s="48">
        <f t="shared" si="13"/>
        <v>49995.00000000003</v>
      </c>
      <c r="O97" s="48">
        <f t="shared" si="13"/>
        <v>255790.9999999998</v>
      </c>
      <c r="P97" s="48">
        <f t="shared" si="13"/>
        <v>64818.99999999998</v>
      </c>
      <c r="Q97" s="48">
        <f t="shared" si="13"/>
        <v>8347.999999999998</v>
      </c>
      <c r="R97" s="48">
        <f t="shared" si="13"/>
        <v>200384.99999999983</v>
      </c>
      <c r="S97" s="48">
        <f t="shared" si="13"/>
        <v>7896.000000000002</v>
      </c>
      <c r="T97" s="48">
        <f t="shared" si="13"/>
        <v>106565.00000000016</v>
      </c>
      <c r="U97" s="48">
        <f t="shared" si="13"/>
        <v>53439.000000000044</v>
      </c>
      <c r="V97" s="48">
        <f t="shared" si="13"/>
        <v>144732.00000000017</v>
      </c>
      <c r="W97" s="48">
        <f t="shared" si="13"/>
        <v>44435.00000000002</v>
      </c>
      <c r="X97" s="48">
        <f t="shared" si="13"/>
        <v>1781788.999999999</v>
      </c>
    </row>
    <row r="98" spans="1:24" ht="12.75">
      <c r="A98" s="7"/>
      <c r="B98" s="8"/>
      <c r="C98" s="8"/>
      <c r="D98" s="8"/>
      <c r="E98" s="8"/>
      <c r="F98" s="38"/>
      <c r="G98" s="3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100" ht="12.75">
      <c r="A100" s="9" t="s">
        <v>23</v>
      </c>
    </row>
    <row r="101" ht="12.75">
      <c r="A101" s="25" t="s">
        <v>24</v>
      </c>
    </row>
  </sheetData>
  <sheetProtection/>
  <mergeCells count="9">
    <mergeCell ref="A3:A4"/>
    <mergeCell ref="B3:X3"/>
    <mergeCell ref="B6:X6"/>
    <mergeCell ref="A67:A68"/>
    <mergeCell ref="B67:X67"/>
    <mergeCell ref="B70:X70"/>
    <mergeCell ref="A35:A36"/>
    <mergeCell ref="B35:X35"/>
    <mergeCell ref="B38:X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2013-10-31T09:46:02Z</cp:lastPrinted>
  <dcterms:created xsi:type="dcterms:W3CDTF">2010-04-27T13:20:22Z</dcterms:created>
  <dcterms:modified xsi:type="dcterms:W3CDTF">2013-11-18T11:03:39Z</dcterms:modified>
  <cp:category/>
  <cp:version/>
  <cp:contentType/>
  <cp:contentStatus/>
</cp:coreProperties>
</file>