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8" sheetId="1" r:id="rId1"/>
  </sheets>
  <definedNames>
    <definedName name="_xlnm.Print_Area" localSheetId="0">'12.18'!$A$1:$K$33</definedName>
  </definedNames>
  <calcPr fullCalcOnLoad="1"/>
</workbook>
</file>

<file path=xl/sharedStrings.xml><?xml version="1.0" encoding="utf-8"?>
<sst xmlns="http://schemas.openxmlformats.org/spreadsheetml/2006/main" count="32" uniqueCount="32">
  <si>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</si>
  <si>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</si>
  <si>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</si>
  <si>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</si>
  <si>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</si>
  <si>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</si>
  <si>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</si>
  <si>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</si>
  <si>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</si>
  <si>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</si>
  <si>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</si>
  <si>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</si>
  <si>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</si>
  <si>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</si>
  <si>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</si>
  <si>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</si>
  <si>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</si>
  <si>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</si>
  <si>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</si>
  <si>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</si>
  <si>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</si>
  <si>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</si>
  <si>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</si>
  <si>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</si>
  <si>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Terziario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</si>
  <si>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</si>
  <si>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</si>
  <si>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Usi
domestici</t>
  </si>
  <si>
    <t>Agricoltura</t>
  </si>
  <si>
    <t>Industria</t>
  </si>
  <si>
    <t>Totale</t>
  </si>
  <si>
    <r>
      <t xml:space="preserve">Tavola 12.18 - Consumo di energia elettrica per categoria di utilizzazioni,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Anni 2011-2012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</si>
</sst>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Font="1" applyBorder="1" applyAlignment="1">
      <alignment horizontal="left"/>
      <protection/>
    </xf>
    <xf numFmtId="0" fontId="24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24" fillId="0" borderId="0" xfId="52" applyFont="1">
      <alignment/>
      <protection/>
    </xf>
    <xf numFmtId="0" fontId="26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30" fillId="0" borderId="0" xfId="52" applyFont="1" applyBorder="1" applyAlignment="1">
      <alignment horizontal="left"/>
      <protection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3" fillId="0" borderId="0" xfId="52" applyFont="1">
      <alignment/>
      <protection/>
    </xf>
    <xf numFmtId="182" fontId="24" fillId="0" borderId="0" xfId="53" applyNumberFormat="1" applyFont="1" applyProtection="1">
      <alignment/>
      <protection locked="0"/>
    </xf>
    <xf numFmtId="182" fontId="24" fillId="0" borderId="0" xfId="53" applyNumberFormat="1" applyFont="1" applyBorder="1" applyProtection="1">
      <alignment/>
      <protection locked="0"/>
    </xf>
    <xf numFmtId="182" fontId="24" fillId="0" borderId="0" xfId="53" applyNumberFormat="1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right"/>
      <protection locked="0"/>
    </xf>
    <xf numFmtId="182" fontId="24" fillId="0" borderId="0" xfId="53" applyNumberFormat="1" applyFont="1" applyBorder="1">
      <alignment/>
      <protection/>
    </xf>
    <xf numFmtId="0" fontId="24" fillId="0" borderId="0" xfId="52" applyFont="1" applyBorder="1">
      <alignment/>
      <protection/>
    </xf>
    <xf numFmtId="194" fontId="24" fillId="0" borderId="0" xfId="53" applyNumberFormat="1" applyFont="1" applyBorder="1" applyProtection="1">
      <alignment/>
      <protection locked="0"/>
    </xf>
    <xf numFmtId="41" fontId="28" fillId="0" borderId="0" xfId="53" applyNumberFormat="1" applyFont="1">
      <alignment/>
      <protection/>
    </xf>
    <xf numFmtId="182" fontId="28" fillId="0" borderId="0" xfId="53" applyNumberFormat="1" applyFont="1" applyProtection="1">
      <alignment/>
      <protection locked="0"/>
    </xf>
    <xf numFmtId="195" fontId="24" fillId="0" borderId="0" xfId="53" applyNumberFormat="1" applyFont="1">
      <alignment/>
      <protection/>
    </xf>
    <xf numFmtId="182" fontId="24" fillId="0" borderId="0" xfId="52" applyNumberFormat="1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41" fontId="24" fillId="0" borderId="0" xfId="47" applyFont="1" applyBorder="1" applyAlignment="1" applyProtection="1">
      <alignment/>
      <protection locked="0"/>
    </xf>
    <xf numFmtId="41" fontId="24" fillId="0" borderId="0" xfId="47" applyFont="1" applyBorder="1" applyAlignment="1" applyProtection="1">
      <alignment horizontal="right"/>
      <protection locked="0"/>
    </xf>
    <xf numFmtId="41" fontId="24" fillId="0" borderId="0" xfId="47" applyFont="1" applyBorder="1" applyAlignment="1">
      <alignment/>
    </xf>
    <xf numFmtId="0" fontId="28" fillId="0" borderId="0" xfId="52" applyFont="1" applyBorder="1">
      <alignment/>
      <protection/>
    </xf>
    <xf numFmtId="41" fontId="28" fillId="0" borderId="0" xfId="47" applyFont="1" applyBorder="1" applyAlignment="1" applyProtection="1">
      <alignment/>
      <protection locked="0"/>
    </xf>
    <xf numFmtId="41" fontId="28" fillId="0" borderId="0" xfId="47" applyFont="1" applyBorder="1" applyAlignment="1">
      <alignment horizontal="right"/>
    </xf>
    <xf numFmtId="41" fontId="28" fillId="0" borderId="0" xfId="47" applyFont="1" applyBorder="1" applyAlignment="1" applyProtection="1">
      <alignment horizontal="right"/>
      <protection locked="0"/>
    </xf>
    <xf numFmtId="41" fontId="28" fillId="0" borderId="0" xfId="47" applyFont="1" applyBorder="1" applyAlignment="1">
      <alignment/>
    </xf>
    <xf numFmtId="182" fontId="24" fillId="0" borderId="0" xfId="53" applyNumberFormat="1" applyFont="1" applyAlignment="1">
      <alignment horizontal="right"/>
      <protection/>
    </xf>
    <xf numFmtId="41" fontId="27" fillId="0" borderId="0" xfId="47" applyFont="1" applyBorder="1" applyAlignment="1" applyProtection="1">
      <alignment horizontal="right"/>
      <protection locked="0"/>
    </xf>
    <xf numFmtId="182" fontId="24" fillId="0" borderId="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0" fontId="24" fillId="0" borderId="10" xfId="52" applyFont="1" applyBorder="1">
      <alignment/>
      <protection/>
    </xf>
    <xf numFmtId="182" fontId="3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 applyBorder="1">
      <alignment/>
      <protection/>
    </xf>
    <xf numFmtId="41" fontId="24" fillId="0" borderId="0" xfId="52" applyNumberFormat="1" applyFont="1">
      <alignment/>
      <protection/>
    </xf>
    <xf numFmtId="0" fontId="31" fillId="0" borderId="0" xfId="52" applyFont="1">
      <alignment/>
      <protection/>
    </xf>
    <xf numFmtId="196" fontId="31" fillId="0" borderId="0" xfId="52" applyNumberFormat="1" applyFont="1">
      <alignment/>
      <protection/>
    </xf>
    <xf numFmtId="0" fontId="25" fillId="0" borderId="0" xfId="52" applyFont="1" applyBorder="1">
      <alignment/>
      <protection/>
    </xf>
    <xf numFmtId="0" fontId="2" fillId="0" borderId="0" xfId="52" applyFont="1" applyBorder="1" applyAlignment="1" quotePrefix="1">
      <alignment horizontal="left"/>
      <protection/>
    </xf>
    <xf numFmtId="0" fontId="24" fillId="0" borderId="0" xfId="52" applyFont="1" applyBorder="1" applyAlignment="1">
      <alignment horizontal="left" vertical="center" wrapText="1"/>
      <protection/>
    </xf>
    <xf numFmtId="0" fontId="25" fillId="0" borderId="0" xfId="52" applyFont="1">
      <alignment/>
      <protection/>
    </xf>
    <xf numFmtId="0" fontId="24" fillId="0" borderId="0" xfId="52" applyFont="1" applyAlignment="1" quotePrefix="1">
      <alignment horizontal="left"/>
      <protection/>
    </xf>
    <xf numFmtId="179" fontId="24" fillId="0" borderId="0" xfId="52" applyNumberFormat="1" applyFont="1">
      <alignment/>
      <protection/>
    </xf>
    <xf numFmtId="182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/>
    </xf>
    <xf numFmtId="182" fontId="25" fillId="0" borderId="0" xfId="52" applyNumberFormat="1" applyFont="1" applyAlignment="1">
      <alignment horizontal="right"/>
      <protection/>
    </xf>
    <xf numFmtId="182" fontId="25" fillId="0" borderId="0" xfId="52" applyNumberFormat="1" applyFont="1" applyFill="1" applyBorder="1" applyAlignment="1">
      <alignment horizontal="right"/>
      <protection/>
    </xf>
    <xf numFmtId="182" fontId="25" fillId="0" borderId="0" xfId="47" applyNumberFormat="1" applyFont="1" applyFill="1" applyBorder="1" applyAlignment="1">
      <alignment horizontal="right"/>
    </xf>
    <xf numFmtId="182" fontId="25" fillId="0" borderId="0" xfId="47" applyNumberFormat="1" applyFont="1" applyBorder="1" applyAlignment="1" applyProtection="1">
      <alignment horizontal="right"/>
      <protection locked="0"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/>
    </xf>
    <xf numFmtId="0" fontId="24" fillId="0" borderId="0" xfId="53" applyFont="1" applyAlignment="1">
      <alignment/>
      <protection/>
    </xf>
    <xf numFmtId="0" fontId="24" fillId="0" borderId="0" xfId="52" applyFont="1" applyAlignment="1">
      <alignment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11" xfId="52" applyFont="1" applyBorder="1" applyAlignment="1">
      <alignment horizontal="right" vertical="center"/>
      <protection/>
    </xf>
    <xf numFmtId="0" fontId="2" fillId="0" borderId="0" xfId="52" applyFont="1" applyBorder="1" applyAlignment="1" quotePrefix="1">
      <alignment horizontal="left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49" fontId="24" fillId="0" borderId="11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2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Migliaia [0] 3" xfId="49"/>
    <cellStyle name="Neutrale" xfId="50"/>
    <cellStyle name="Normale 2" xfId="51"/>
    <cellStyle name="Normale_14.10" xfId="52"/>
    <cellStyle name="Normale_Ist2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24.7109375" style="4" customWidth="1"/>
    <col min="2" max="11" width="10.140625" style="4" customWidth="1"/>
    <col min="12" max="12" width="9.00390625" style="4" customWidth="1"/>
    <col min="13" max="13" width="9.140625" style="4" customWidth="1"/>
    <col min="14" max="14" width="8.7109375" style="4" customWidth="1"/>
    <col min="15" max="15" width="6.7109375" style="4" customWidth="1"/>
    <col min="16" max="16" width="9.140625" style="4" customWidth="1"/>
    <col min="17" max="16384" width="9.140625" style="4" customWidth="1"/>
  </cols>
  <sheetData>
    <row r="1" spans="1:20" ht="12.7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42"/>
      <c r="L1" s="1"/>
      <c r="M1" s="1"/>
      <c r="N1" s="1"/>
      <c r="O1" s="1"/>
      <c r="P1" s="1"/>
      <c r="Q1" s="1"/>
      <c r="R1" s="1"/>
      <c r="S1" s="1"/>
      <c r="T1" s="1"/>
    </row>
    <row r="2" spans="1:19" ht="12.75" customHeight="1">
      <c r="A2" s="5"/>
      <c r="B2" s="1"/>
      <c r="C2" s="1"/>
      <c r="D2" s="1"/>
      <c r="E2" s="1"/>
      <c r="F2" s="6"/>
      <c r="G2" s="6"/>
      <c r="H2" s="7"/>
      <c r="I2" s="7"/>
      <c r="K2" s="2"/>
      <c r="L2" s="2"/>
      <c r="M2" s="2"/>
      <c r="N2" s="2"/>
      <c r="O2" s="2"/>
      <c r="P2" s="2"/>
      <c r="Q2" s="2"/>
      <c r="R2" s="3"/>
      <c r="S2" s="3"/>
    </row>
    <row r="3" spans="1:19" s="56" customFormat="1" ht="25.5" customHeight="1">
      <c r="A3" s="63" t="s">
        <v>26</v>
      </c>
      <c r="B3" s="60" t="s">
        <v>28</v>
      </c>
      <c r="C3" s="60"/>
      <c r="D3" s="60" t="s">
        <v>29</v>
      </c>
      <c r="E3" s="60"/>
      <c r="F3" s="60" t="s">
        <v>24</v>
      </c>
      <c r="G3" s="60"/>
      <c r="H3" s="61" t="s">
        <v>27</v>
      </c>
      <c r="I3" s="61"/>
      <c r="J3" s="60" t="s">
        <v>30</v>
      </c>
      <c r="K3" s="62"/>
      <c r="L3" s="55"/>
      <c r="M3" s="55"/>
      <c r="N3" s="55"/>
      <c r="O3" s="55"/>
      <c r="P3" s="55"/>
      <c r="Q3" s="55"/>
      <c r="R3" s="55"/>
      <c r="S3" s="55"/>
    </row>
    <row r="4" spans="1:19" ht="12.75" customHeight="1">
      <c r="A4" s="64"/>
      <c r="B4" s="58">
        <v>2011</v>
      </c>
      <c r="C4" s="58">
        <v>2012</v>
      </c>
      <c r="D4" s="58">
        <v>2011</v>
      </c>
      <c r="E4" s="58">
        <v>2012</v>
      </c>
      <c r="F4" s="58">
        <v>2011</v>
      </c>
      <c r="G4" s="58">
        <v>2012</v>
      </c>
      <c r="H4" s="58">
        <v>2011</v>
      </c>
      <c r="I4" s="58">
        <v>2012</v>
      </c>
      <c r="J4" s="58">
        <v>2011</v>
      </c>
      <c r="K4" s="58">
        <v>2012</v>
      </c>
      <c r="L4" s="2"/>
      <c r="M4" s="2"/>
      <c r="N4" s="8"/>
      <c r="O4" s="8"/>
      <c r="P4" s="2"/>
      <c r="Q4" s="2"/>
      <c r="R4" s="8"/>
      <c r="S4" s="2"/>
    </row>
    <row r="5" spans="1:19" ht="12.75" customHeight="1">
      <c r="A5" s="43"/>
      <c r="B5" s="57"/>
      <c r="C5" s="57"/>
      <c r="D5" s="57"/>
      <c r="E5" s="57"/>
      <c r="F5" s="57"/>
      <c r="G5" s="57"/>
      <c r="H5" s="57"/>
      <c r="I5" s="57"/>
      <c r="J5" s="57"/>
      <c r="K5" s="57"/>
      <c r="L5" s="2"/>
      <c r="M5" s="2"/>
      <c r="N5" s="8"/>
      <c r="O5" s="8"/>
      <c r="P5" s="2"/>
      <c r="Q5" s="2"/>
      <c r="R5" s="8"/>
      <c r="S5" s="2"/>
    </row>
    <row r="6" spans="1:20" ht="12.75" customHeight="1">
      <c r="A6" s="4" t="s">
        <v>0</v>
      </c>
      <c r="B6" s="47">
        <v>325.4</v>
      </c>
      <c r="C6" s="47">
        <v>330.4</v>
      </c>
      <c r="D6" s="47">
        <v>13160</v>
      </c>
      <c r="E6" s="48">
        <v>12234.2</v>
      </c>
      <c r="F6" s="48">
        <v>6978.8</v>
      </c>
      <c r="G6" s="48">
        <v>7238.5</v>
      </c>
      <c r="H6" s="48">
        <v>4973</v>
      </c>
      <c r="I6" s="48">
        <v>4920.2</v>
      </c>
      <c r="J6" s="48">
        <v>25437.1</v>
      </c>
      <c r="K6" s="48">
        <f>C6+E6+G6+I6</f>
        <v>24723.3</v>
      </c>
      <c r="L6" s="11"/>
      <c r="M6" s="12"/>
      <c r="N6" s="13"/>
      <c r="O6" s="14"/>
      <c r="P6" s="13"/>
      <c r="Q6" s="13"/>
      <c r="R6" s="15"/>
      <c r="S6" s="15"/>
      <c r="T6" s="16"/>
    </row>
    <row r="7" spans="1:20" ht="12.75" customHeight="1">
      <c r="A7" s="44" t="s">
        <v>1</v>
      </c>
      <c r="B7" s="53">
        <v>5.9</v>
      </c>
      <c r="C7" s="53">
        <v>7.2</v>
      </c>
      <c r="D7" s="53">
        <v>429.7</v>
      </c>
      <c r="E7" s="54">
        <v>403.6</v>
      </c>
      <c r="F7" s="54">
        <v>336.9</v>
      </c>
      <c r="G7" s="54">
        <v>351.8</v>
      </c>
      <c r="H7" s="54">
        <v>189.2</v>
      </c>
      <c r="I7" s="54">
        <v>200.2</v>
      </c>
      <c r="J7" s="54">
        <f aca="true" t="shared" si="0" ref="J7:J25">B7+D7+F7+H7</f>
        <v>961.7</v>
      </c>
      <c r="K7" s="54">
        <v>962.9</v>
      </c>
      <c r="L7" s="11"/>
      <c r="M7" s="12"/>
      <c r="N7" s="13"/>
      <c r="O7" s="14"/>
      <c r="P7" s="13"/>
      <c r="Q7" s="13"/>
      <c r="R7" s="15"/>
      <c r="S7" s="15"/>
      <c r="T7" s="16"/>
    </row>
    <row r="8" spans="1:20" ht="12.75" customHeight="1">
      <c r="A8" s="4" t="s">
        <v>2</v>
      </c>
      <c r="B8" s="47">
        <v>896</v>
      </c>
      <c r="C8" s="47">
        <v>873.1</v>
      </c>
      <c r="D8" s="47">
        <v>34545.6</v>
      </c>
      <c r="E8" s="48">
        <v>32851.2</v>
      </c>
      <c r="F8" s="48">
        <v>19004.3</v>
      </c>
      <c r="G8" s="48">
        <v>20165.2</v>
      </c>
      <c r="H8" s="48">
        <v>12013.4</v>
      </c>
      <c r="I8" s="48">
        <v>11727</v>
      </c>
      <c r="J8" s="48">
        <f t="shared" si="0"/>
        <v>66459.29999999999</v>
      </c>
      <c r="K8" s="48">
        <v>65616.4</v>
      </c>
      <c r="L8" s="11"/>
      <c r="M8" s="12"/>
      <c r="N8" s="13"/>
      <c r="O8" s="14"/>
      <c r="P8" s="13"/>
      <c r="Q8" s="13"/>
      <c r="R8" s="15"/>
      <c r="S8" s="15"/>
      <c r="T8" s="16"/>
    </row>
    <row r="9" spans="1:20" ht="12.75" customHeight="1">
      <c r="A9" s="4" t="s">
        <v>3</v>
      </c>
      <c r="B9" s="47">
        <v>246.8</v>
      </c>
      <c r="C9" s="47">
        <v>240.1</v>
      </c>
      <c r="D9" s="47">
        <v>2400.4</v>
      </c>
      <c r="E9" s="48">
        <v>2033.2</v>
      </c>
      <c r="F9" s="48">
        <v>2826.2</v>
      </c>
      <c r="G9" s="48">
        <v>2564.5</v>
      </c>
      <c r="H9" s="48">
        <v>1194.1</v>
      </c>
      <c r="I9" s="48">
        <v>1194.9</v>
      </c>
      <c r="J9" s="48">
        <v>6667.4</v>
      </c>
      <c r="K9" s="48">
        <f aca="true" t="shared" si="1" ref="K9:K24">C9+E9+G9+I9</f>
        <v>6032.700000000001</v>
      </c>
      <c r="L9" s="3"/>
      <c r="M9" s="11"/>
      <c r="N9" s="12"/>
      <c r="O9" s="17"/>
      <c r="P9" s="13"/>
      <c r="Q9" s="13"/>
      <c r="R9" s="15"/>
      <c r="S9" s="15"/>
      <c r="T9" s="16"/>
    </row>
    <row r="10" spans="1:20" ht="12.75" customHeight="1">
      <c r="A10" s="45" t="s">
        <v>4</v>
      </c>
      <c r="B10" s="48">
        <v>641.8</v>
      </c>
      <c r="C10" s="48">
        <v>676.2</v>
      </c>
      <c r="D10" s="48">
        <v>15419.6</v>
      </c>
      <c r="E10" s="48">
        <v>14769.9</v>
      </c>
      <c r="F10" s="48">
        <v>8168.2</v>
      </c>
      <c r="G10" s="48">
        <v>8479.7</v>
      </c>
      <c r="H10" s="48">
        <v>5748.8</v>
      </c>
      <c r="I10" s="48">
        <v>5732.9</v>
      </c>
      <c r="J10" s="48">
        <f t="shared" si="0"/>
        <v>29978.399999999998</v>
      </c>
      <c r="K10" s="48">
        <v>29658.8</v>
      </c>
      <c r="L10" s="18"/>
      <c r="M10" s="19"/>
      <c r="N10" s="8"/>
      <c r="O10" s="8"/>
      <c r="P10" s="8"/>
      <c r="Q10" s="8"/>
      <c r="R10" s="8"/>
      <c r="S10" s="8"/>
      <c r="T10" s="8"/>
    </row>
    <row r="11" spans="1:20" ht="12.75" customHeight="1">
      <c r="A11" s="45" t="s">
        <v>5</v>
      </c>
      <c r="B11" s="48">
        <v>136.1</v>
      </c>
      <c r="C11" s="48">
        <v>133.5</v>
      </c>
      <c r="D11" s="48">
        <v>6132</v>
      </c>
      <c r="E11" s="48">
        <v>5597.9</v>
      </c>
      <c r="F11" s="48">
        <v>2319.5</v>
      </c>
      <c r="G11" s="48">
        <v>2543.3</v>
      </c>
      <c r="H11" s="48">
        <v>1442.9</v>
      </c>
      <c r="I11" s="48">
        <v>1428.1</v>
      </c>
      <c r="J11" s="48">
        <v>10030.4</v>
      </c>
      <c r="K11" s="48">
        <v>9702.9</v>
      </c>
      <c r="L11" s="20"/>
      <c r="M11" s="11"/>
      <c r="N11" s="16"/>
      <c r="O11" s="21"/>
      <c r="P11" s="22"/>
      <c r="Q11" s="22"/>
      <c r="R11" s="22"/>
      <c r="S11" s="22"/>
      <c r="T11" s="22"/>
    </row>
    <row r="12" spans="1:20" ht="12.75" customHeight="1">
      <c r="A12" s="45" t="s">
        <v>6</v>
      </c>
      <c r="B12" s="48">
        <v>35.4</v>
      </c>
      <c r="C12" s="48">
        <v>36.1</v>
      </c>
      <c r="D12" s="48">
        <v>1655.1</v>
      </c>
      <c r="E12" s="48">
        <v>1515.8</v>
      </c>
      <c r="F12" s="48">
        <v>2933.4</v>
      </c>
      <c r="G12" s="48">
        <v>3025.5</v>
      </c>
      <c r="H12" s="48">
        <v>1887.6</v>
      </c>
      <c r="I12" s="48">
        <v>1857</v>
      </c>
      <c r="J12" s="48">
        <f t="shared" si="0"/>
        <v>6511.5</v>
      </c>
      <c r="K12" s="48">
        <f t="shared" si="1"/>
        <v>6434.4</v>
      </c>
      <c r="L12" s="20"/>
      <c r="M12" s="11"/>
      <c r="N12" s="16"/>
      <c r="O12" s="22"/>
      <c r="P12" s="22"/>
      <c r="Q12" s="22"/>
      <c r="R12" s="22"/>
      <c r="S12" s="22"/>
      <c r="T12" s="22"/>
    </row>
    <row r="13" spans="1:20" ht="12.75" customHeight="1">
      <c r="A13" s="4" t="s">
        <v>7</v>
      </c>
      <c r="B13" s="48">
        <v>970.3</v>
      </c>
      <c r="C13" s="48">
        <v>934.9</v>
      </c>
      <c r="D13" s="48">
        <v>12218</v>
      </c>
      <c r="E13" s="48">
        <v>11618.2</v>
      </c>
      <c r="F13" s="48">
        <v>9305.8</v>
      </c>
      <c r="G13" s="48">
        <v>9532.3</v>
      </c>
      <c r="H13" s="48">
        <v>5248.1</v>
      </c>
      <c r="I13" s="48">
        <v>4957.6</v>
      </c>
      <c r="J13" s="48">
        <v>27742.3</v>
      </c>
      <c r="K13" s="48">
        <v>27042.9</v>
      </c>
      <c r="L13" s="20"/>
      <c r="M13" s="11"/>
      <c r="N13" s="16"/>
      <c r="O13" s="22"/>
      <c r="P13" s="22"/>
      <c r="Q13" s="22"/>
      <c r="R13" s="22"/>
      <c r="S13" s="22"/>
      <c r="T13" s="22"/>
    </row>
    <row r="14" spans="1:27" ht="12.75" customHeight="1">
      <c r="A14" s="4" t="s">
        <v>8</v>
      </c>
      <c r="B14" s="48">
        <v>303.8</v>
      </c>
      <c r="C14" s="48">
        <v>298</v>
      </c>
      <c r="D14" s="48">
        <v>9003.8</v>
      </c>
      <c r="E14" s="48">
        <v>8346.6</v>
      </c>
      <c r="F14" s="48">
        <v>6580.6</v>
      </c>
      <c r="G14" s="48">
        <v>6964.6</v>
      </c>
      <c r="H14" s="48">
        <v>4393.9</v>
      </c>
      <c r="I14" s="48">
        <v>4355.3</v>
      </c>
      <c r="J14" s="48">
        <v>20282</v>
      </c>
      <c r="K14" s="48">
        <v>19964.4</v>
      </c>
      <c r="L14" s="11"/>
      <c r="M14" s="16"/>
      <c r="N14" s="23"/>
      <c r="O14" s="23"/>
      <c r="P14" s="24"/>
      <c r="Q14" s="24"/>
      <c r="R14" s="24"/>
      <c r="S14" s="25"/>
      <c r="T14" s="25"/>
      <c r="U14" s="16"/>
      <c r="V14" s="16"/>
      <c r="W14" s="16"/>
      <c r="X14" s="16"/>
      <c r="Y14" s="16"/>
      <c r="Z14" s="16"/>
      <c r="AA14" s="16"/>
    </row>
    <row r="15" spans="1:27" ht="12.75" customHeight="1">
      <c r="A15" s="4" t="s">
        <v>9</v>
      </c>
      <c r="B15" s="48">
        <v>107.5</v>
      </c>
      <c r="C15" s="48">
        <v>106.7</v>
      </c>
      <c r="D15" s="48">
        <v>3047.8</v>
      </c>
      <c r="E15" s="48">
        <v>2874</v>
      </c>
      <c r="F15" s="48">
        <v>1319.1</v>
      </c>
      <c r="G15" s="48">
        <v>1422.9</v>
      </c>
      <c r="H15" s="48">
        <v>992.2</v>
      </c>
      <c r="I15" s="48">
        <v>998.2</v>
      </c>
      <c r="J15" s="48">
        <v>5466.5</v>
      </c>
      <c r="K15" s="48">
        <v>5401.9</v>
      </c>
      <c r="L15" s="11"/>
      <c r="M15" s="16"/>
      <c r="N15" s="23"/>
      <c r="O15" s="23"/>
      <c r="P15" s="24"/>
      <c r="Q15" s="24"/>
      <c r="R15" s="24"/>
      <c r="S15" s="25"/>
      <c r="T15" s="25"/>
      <c r="U15" s="16"/>
      <c r="V15" s="16"/>
      <c r="W15" s="16"/>
      <c r="X15" s="16"/>
      <c r="Y15" s="16"/>
      <c r="Z15" s="16"/>
      <c r="AA15" s="16"/>
    </row>
    <row r="16" spans="1:27" ht="12.75" customHeight="1">
      <c r="A16" s="4" t="s">
        <v>10</v>
      </c>
      <c r="B16" s="48">
        <v>133.5</v>
      </c>
      <c r="C16" s="48">
        <v>130.1</v>
      </c>
      <c r="D16" s="48">
        <v>3191.9</v>
      </c>
      <c r="E16" s="48">
        <v>2937.1</v>
      </c>
      <c r="F16" s="48">
        <v>2460</v>
      </c>
      <c r="G16" s="48">
        <v>2604.5</v>
      </c>
      <c r="H16" s="48">
        <v>1681.4</v>
      </c>
      <c r="I16" s="48">
        <v>1668.4</v>
      </c>
      <c r="J16" s="48">
        <f t="shared" si="0"/>
        <v>7466.799999999999</v>
      </c>
      <c r="K16" s="48">
        <f t="shared" si="1"/>
        <v>7340.1</v>
      </c>
      <c r="M16" s="16"/>
      <c r="N16" s="23"/>
      <c r="O16" s="23"/>
      <c r="P16" s="24"/>
      <c r="Q16" s="24"/>
      <c r="R16" s="24"/>
      <c r="S16" s="25"/>
      <c r="T16" s="25"/>
      <c r="U16" s="16"/>
      <c r="V16" s="16"/>
      <c r="W16" s="16"/>
      <c r="X16" s="16"/>
      <c r="Y16" s="16"/>
      <c r="Z16" s="16"/>
      <c r="AA16" s="16"/>
    </row>
    <row r="17" spans="1:27" ht="12.75" customHeight="1">
      <c r="A17" s="4" t="s">
        <v>11</v>
      </c>
      <c r="B17" s="48">
        <v>345.8</v>
      </c>
      <c r="C17" s="48">
        <v>341</v>
      </c>
      <c r="D17" s="48">
        <v>4808.3</v>
      </c>
      <c r="E17" s="48">
        <v>4425.1</v>
      </c>
      <c r="F17" s="48">
        <v>10918.7</v>
      </c>
      <c r="G17" s="48">
        <v>10943.4</v>
      </c>
      <c r="H17" s="48">
        <v>7385.7</v>
      </c>
      <c r="I17" s="48">
        <v>7410.5</v>
      </c>
      <c r="J17" s="48">
        <v>23458.4</v>
      </c>
      <c r="K17" s="48">
        <f t="shared" si="1"/>
        <v>23120</v>
      </c>
      <c r="L17" s="11"/>
      <c r="M17" s="16"/>
      <c r="N17" s="23"/>
      <c r="O17" s="23"/>
      <c r="P17" s="24"/>
      <c r="Q17" s="24"/>
      <c r="R17" s="24"/>
      <c r="S17" s="25"/>
      <c r="T17" s="25"/>
      <c r="U17" s="16"/>
      <c r="V17" s="16"/>
      <c r="W17" s="16"/>
      <c r="X17" s="16"/>
      <c r="Y17" s="16"/>
      <c r="Z17" s="16"/>
      <c r="AA17" s="16"/>
    </row>
    <row r="18" spans="1:27" ht="12.75" customHeight="1">
      <c r="A18" s="4" t="s">
        <v>12</v>
      </c>
      <c r="B18" s="48">
        <v>86.5</v>
      </c>
      <c r="C18" s="48">
        <v>92.1</v>
      </c>
      <c r="D18" s="48">
        <v>2999.1</v>
      </c>
      <c r="E18" s="48">
        <v>2700.4</v>
      </c>
      <c r="F18" s="48">
        <v>2026.6</v>
      </c>
      <c r="G18" s="48">
        <v>2162.9</v>
      </c>
      <c r="H18" s="48">
        <v>1487.9</v>
      </c>
      <c r="I18" s="48">
        <v>1402.2</v>
      </c>
      <c r="J18" s="48">
        <f t="shared" si="0"/>
        <v>6600.1</v>
      </c>
      <c r="K18" s="48">
        <f t="shared" si="1"/>
        <v>6357.599999999999</v>
      </c>
      <c r="L18" s="11"/>
      <c r="M18" s="26"/>
      <c r="N18" s="27"/>
      <c r="O18" s="27"/>
      <c r="P18" s="28"/>
      <c r="Q18" s="29"/>
      <c r="R18" s="29"/>
      <c r="S18" s="30"/>
      <c r="T18" s="25"/>
      <c r="U18" s="16"/>
      <c r="V18" s="16"/>
      <c r="W18" s="16"/>
      <c r="X18" s="16"/>
      <c r="Y18" s="16"/>
      <c r="Z18" s="16"/>
      <c r="AA18" s="16"/>
    </row>
    <row r="19" spans="1:27" ht="12.75" customHeight="1">
      <c r="A19" s="4" t="s">
        <v>13</v>
      </c>
      <c r="B19" s="48">
        <v>35.7</v>
      </c>
      <c r="C19" s="48">
        <v>33.9</v>
      </c>
      <c r="D19" s="48">
        <v>679.5</v>
      </c>
      <c r="E19" s="48">
        <v>590.3</v>
      </c>
      <c r="F19" s="48">
        <v>386.5</v>
      </c>
      <c r="G19" s="48">
        <v>383.9</v>
      </c>
      <c r="H19" s="48">
        <v>304.6</v>
      </c>
      <c r="I19" s="48">
        <v>301.1</v>
      </c>
      <c r="J19" s="48">
        <v>1406.4</v>
      </c>
      <c r="K19" s="48">
        <f t="shared" si="1"/>
        <v>1309.1999999999998</v>
      </c>
      <c r="L19" s="11"/>
      <c r="M19" s="16"/>
      <c r="N19" s="23"/>
      <c r="O19" s="23"/>
      <c r="P19" s="24"/>
      <c r="Q19" s="24"/>
      <c r="R19" s="24"/>
      <c r="S19" s="25"/>
      <c r="T19" s="25"/>
      <c r="U19" s="16"/>
      <c r="V19" s="16"/>
      <c r="W19" s="16"/>
      <c r="X19" s="16"/>
      <c r="Y19" s="16"/>
      <c r="Z19" s="16"/>
      <c r="AA19" s="16"/>
    </row>
    <row r="20" spans="1:27" ht="12.75" customHeight="1">
      <c r="A20" s="4" t="s">
        <v>14</v>
      </c>
      <c r="B20" s="48">
        <v>285</v>
      </c>
      <c r="C20" s="48">
        <v>283.8</v>
      </c>
      <c r="D20" s="48">
        <v>5078.7</v>
      </c>
      <c r="E20" s="48">
        <v>4548.6</v>
      </c>
      <c r="F20" s="48">
        <v>6355.3</v>
      </c>
      <c r="G20" s="48">
        <v>6579</v>
      </c>
      <c r="H20" s="48">
        <v>5863.2</v>
      </c>
      <c r="I20" s="48">
        <v>5870.8</v>
      </c>
      <c r="J20" s="48">
        <v>17582.1</v>
      </c>
      <c r="K20" s="48">
        <v>17282.3</v>
      </c>
      <c r="L20" s="11"/>
      <c r="M20" s="16"/>
      <c r="N20" s="23"/>
      <c r="O20" s="23"/>
      <c r="P20" s="24"/>
      <c r="Q20" s="24"/>
      <c r="R20" s="24"/>
      <c r="S20" s="25"/>
      <c r="T20" s="25"/>
      <c r="U20" s="16"/>
      <c r="V20" s="16"/>
      <c r="W20" s="16"/>
      <c r="X20" s="16"/>
      <c r="Y20" s="16"/>
      <c r="Z20" s="16"/>
      <c r="AA20" s="16"/>
    </row>
    <row r="21" spans="1:27" ht="12.75" customHeight="1">
      <c r="A21" s="4" t="s">
        <v>15</v>
      </c>
      <c r="B21" s="48">
        <v>545.8</v>
      </c>
      <c r="C21" s="48">
        <v>570.2</v>
      </c>
      <c r="D21" s="48">
        <v>9288.1</v>
      </c>
      <c r="E21" s="48">
        <v>8827.7</v>
      </c>
      <c r="F21" s="48">
        <v>4622</v>
      </c>
      <c r="G21" s="48">
        <v>4732.3</v>
      </c>
      <c r="H21" s="48">
        <v>4346.3</v>
      </c>
      <c r="I21" s="48">
        <v>4415.5</v>
      </c>
      <c r="J21" s="48">
        <f t="shared" si="0"/>
        <v>18802.2</v>
      </c>
      <c r="K21" s="48">
        <f t="shared" si="1"/>
        <v>18545.7</v>
      </c>
      <c r="L21" s="11"/>
      <c r="M21" s="16"/>
      <c r="N21" s="23"/>
      <c r="O21" s="23"/>
      <c r="P21" s="24"/>
      <c r="Q21" s="24"/>
      <c r="R21" s="24"/>
      <c r="S21" s="25"/>
      <c r="T21" s="25"/>
      <c r="U21" s="16"/>
      <c r="V21" s="16"/>
      <c r="W21" s="16"/>
      <c r="X21" s="16"/>
      <c r="Y21" s="16"/>
      <c r="Z21" s="16"/>
      <c r="AA21" s="16"/>
    </row>
    <row r="22" spans="1:27" ht="12.75" customHeight="1">
      <c r="A22" s="4" t="s">
        <v>16</v>
      </c>
      <c r="B22" s="48">
        <v>63.5</v>
      </c>
      <c r="C22" s="48">
        <v>69.6</v>
      </c>
      <c r="D22" s="48">
        <v>1436.5</v>
      </c>
      <c r="E22" s="48">
        <v>1365.3</v>
      </c>
      <c r="F22" s="48">
        <v>606.4</v>
      </c>
      <c r="G22" s="48">
        <v>618</v>
      </c>
      <c r="H22" s="48">
        <v>532.7</v>
      </c>
      <c r="I22" s="48">
        <v>543.1</v>
      </c>
      <c r="J22" s="48">
        <f t="shared" si="0"/>
        <v>2639.1000000000004</v>
      </c>
      <c r="K22" s="48">
        <v>2596.1</v>
      </c>
      <c r="L22" s="11"/>
      <c r="M22" s="16"/>
      <c r="N22" s="23"/>
      <c r="O22" s="23"/>
      <c r="P22" s="24"/>
      <c r="Q22" s="24"/>
      <c r="R22" s="24"/>
      <c r="S22" s="25"/>
      <c r="T22" s="25"/>
      <c r="U22" s="16"/>
      <c r="V22" s="16"/>
      <c r="W22" s="16"/>
      <c r="X22" s="16"/>
      <c r="Y22" s="16"/>
      <c r="Z22" s="16"/>
      <c r="AA22" s="16"/>
    </row>
    <row r="23" spans="1:27" ht="12.75" customHeight="1">
      <c r="A23" s="4" t="s">
        <v>17</v>
      </c>
      <c r="B23" s="48">
        <v>124</v>
      </c>
      <c r="C23" s="48">
        <v>127.8</v>
      </c>
      <c r="D23" s="48">
        <v>988.2</v>
      </c>
      <c r="E23" s="48">
        <v>845.1</v>
      </c>
      <c r="F23" s="48">
        <v>2382.4</v>
      </c>
      <c r="G23" s="48">
        <v>2370.5</v>
      </c>
      <c r="H23" s="48">
        <v>2171.6</v>
      </c>
      <c r="I23" s="48">
        <v>2174.5</v>
      </c>
      <c r="J23" s="48">
        <v>5666.1</v>
      </c>
      <c r="K23" s="48">
        <f t="shared" si="1"/>
        <v>5517.9</v>
      </c>
      <c r="L23" s="11"/>
      <c r="M23" s="16"/>
      <c r="N23" s="23"/>
      <c r="O23" s="23"/>
      <c r="P23" s="24"/>
      <c r="Q23" s="24"/>
      <c r="R23" s="24"/>
      <c r="S23" s="25"/>
      <c r="T23" s="25"/>
      <c r="U23" s="16"/>
      <c r="V23" s="16"/>
      <c r="W23" s="16"/>
      <c r="X23" s="16"/>
      <c r="Y23" s="16"/>
      <c r="Z23" s="16"/>
      <c r="AA23" s="16"/>
    </row>
    <row r="24" spans="1:27" ht="12.75" customHeight="1">
      <c r="A24" s="4" t="s">
        <v>18</v>
      </c>
      <c r="B24" s="48">
        <v>402.6</v>
      </c>
      <c r="C24" s="48">
        <v>418.9</v>
      </c>
      <c r="D24" s="48">
        <v>7209</v>
      </c>
      <c r="E24" s="48">
        <v>6694.4</v>
      </c>
      <c r="F24" s="48">
        <v>5754.6</v>
      </c>
      <c r="G24" s="48">
        <v>5937.3</v>
      </c>
      <c r="H24" s="48">
        <v>6002.7</v>
      </c>
      <c r="I24" s="48">
        <v>6037.2</v>
      </c>
      <c r="J24" s="48">
        <f t="shared" si="0"/>
        <v>19368.9</v>
      </c>
      <c r="K24" s="48">
        <f t="shared" si="1"/>
        <v>19087.8</v>
      </c>
      <c r="L24" s="11"/>
      <c r="M24" s="16"/>
      <c r="N24" s="23"/>
      <c r="O24" s="23"/>
      <c r="P24" s="24"/>
      <c r="Q24" s="24"/>
      <c r="R24" s="24"/>
      <c r="S24" s="25"/>
      <c r="T24" s="25"/>
      <c r="U24" s="16"/>
      <c r="V24" s="16"/>
      <c r="W24" s="16"/>
      <c r="X24" s="16"/>
      <c r="Y24" s="16"/>
      <c r="Z24" s="16"/>
      <c r="AA24" s="16"/>
    </row>
    <row r="25" spans="1:27" ht="12.75" customHeight="1">
      <c r="A25" s="4" t="s">
        <v>19</v>
      </c>
      <c r="B25" s="46">
        <v>215.6</v>
      </c>
      <c r="C25" s="46">
        <v>219.9</v>
      </c>
      <c r="D25" s="48">
        <v>6348.5</v>
      </c>
      <c r="E25" s="48">
        <v>5622.3</v>
      </c>
      <c r="F25" s="48">
        <v>2420</v>
      </c>
      <c r="G25" s="48">
        <v>2418.2</v>
      </c>
      <c r="H25" s="48">
        <v>2281.3</v>
      </c>
      <c r="I25" s="48">
        <v>2261.7</v>
      </c>
      <c r="J25" s="48">
        <f t="shared" si="0"/>
        <v>11265.400000000001</v>
      </c>
      <c r="K25" s="48">
        <v>10522.2</v>
      </c>
      <c r="L25" s="11"/>
      <c r="M25" s="16"/>
      <c r="N25" s="23"/>
      <c r="O25" s="23"/>
      <c r="P25" s="24"/>
      <c r="Q25" s="24"/>
      <c r="R25" s="24"/>
      <c r="S25" s="25"/>
      <c r="T25" s="25"/>
      <c r="U25" s="16"/>
      <c r="V25" s="16"/>
      <c r="W25" s="16"/>
      <c r="X25" s="16"/>
      <c r="Y25" s="16"/>
      <c r="Z25" s="16"/>
      <c r="AA25" s="16"/>
    </row>
    <row r="26" spans="2:27" ht="12.75" customHeight="1">
      <c r="B26" s="46"/>
      <c r="C26" s="46"/>
      <c r="D26" s="48"/>
      <c r="E26" s="48"/>
      <c r="F26" s="48"/>
      <c r="G26" s="48"/>
      <c r="H26" s="48"/>
      <c r="I26" s="48"/>
      <c r="J26" s="48"/>
      <c r="K26" s="3"/>
      <c r="L26" s="11"/>
      <c r="M26" s="16"/>
      <c r="N26" s="23"/>
      <c r="O26" s="23"/>
      <c r="P26" s="24"/>
      <c r="Q26" s="24"/>
      <c r="R26" s="24"/>
      <c r="S26" s="25"/>
      <c r="T26" s="25"/>
      <c r="U26" s="16"/>
      <c r="V26" s="16"/>
      <c r="W26" s="16"/>
      <c r="X26" s="16"/>
      <c r="Y26" s="16"/>
      <c r="Z26" s="16"/>
      <c r="AA26" s="16"/>
    </row>
    <row r="27" spans="1:11" ht="12.75" customHeight="1">
      <c r="A27" s="44" t="s">
        <v>20</v>
      </c>
      <c r="B27" s="49">
        <f>SUM(B6:B9,B10:B25)</f>
        <v>5907.000000000001</v>
      </c>
      <c r="C27" s="49">
        <v>5923.6</v>
      </c>
      <c r="D27" s="49">
        <v>140039.6</v>
      </c>
      <c r="E27" s="49">
        <f>SUM(E6:E9,E10:E25)</f>
        <v>130800.90000000002</v>
      </c>
      <c r="F27" s="49">
        <v>97705.1</v>
      </c>
      <c r="G27" s="49">
        <v>101038.4</v>
      </c>
      <c r="H27" s="49">
        <v>70140.4</v>
      </c>
      <c r="I27" s="49">
        <v>69456.6</v>
      </c>
      <c r="J27" s="49">
        <f>SUM(J6:J9,J10:J25)</f>
        <v>313792.1</v>
      </c>
      <c r="K27" s="49">
        <f>SUM(K6:K9,K10:K25)</f>
        <v>307219.5</v>
      </c>
    </row>
    <row r="28" spans="1:27" ht="12.75" customHeight="1">
      <c r="A28" s="44" t="s">
        <v>21</v>
      </c>
      <c r="B28" s="50">
        <f>SUM(B6:B9,B10:B13)</f>
        <v>3257.7</v>
      </c>
      <c r="C28" s="50">
        <v>3231.6</v>
      </c>
      <c r="D28" s="50">
        <v>85960.3</v>
      </c>
      <c r="E28" s="50">
        <f>SUM(E6:E9,E10:E13)</f>
        <v>81024</v>
      </c>
      <c r="F28" s="50">
        <v>51873</v>
      </c>
      <c r="G28" s="50">
        <f>SUM(G6:G9,G10:G13)</f>
        <v>53900.8</v>
      </c>
      <c r="H28" s="50">
        <f>SUM(H6:H9,H10:H13)</f>
        <v>32697.1</v>
      </c>
      <c r="I28" s="50">
        <v>32018</v>
      </c>
      <c r="J28" s="50">
        <v>173788</v>
      </c>
      <c r="K28" s="50">
        <f>SUM(K6:K9,K10:K13)</f>
        <v>170174.3</v>
      </c>
      <c r="L28" s="31"/>
      <c r="M28" s="16"/>
      <c r="N28" s="23"/>
      <c r="O28" s="23"/>
      <c r="P28" s="32"/>
      <c r="Q28" s="24"/>
      <c r="R28" s="24"/>
      <c r="S28" s="25"/>
      <c r="T28" s="25"/>
      <c r="U28" s="16"/>
      <c r="V28" s="16"/>
      <c r="W28" s="16"/>
      <c r="X28" s="16"/>
      <c r="Y28" s="16"/>
      <c r="Z28" s="16"/>
      <c r="AA28" s="16"/>
    </row>
    <row r="29" spans="1:27" ht="12.75" customHeight="1">
      <c r="A29" s="44" t="s">
        <v>22</v>
      </c>
      <c r="B29" s="51">
        <f>SUM(B14:B17)</f>
        <v>890.5999999999999</v>
      </c>
      <c r="C29" s="51">
        <f>SUM(C14:C17)</f>
        <v>875.8</v>
      </c>
      <c r="D29" s="51">
        <v>20051.7</v>
      </c>
      <c r="E29" s="51">
        <f>SUM(E14:E17)</f>
        <v>18582.800000000003</v>
      </c>
      <c r="F29" s="51">
        <f>SUM(F14:F17)</f>
        <v>21278.4</v>
      </c>
      <c r="G29" s="51">
        <f>SUM(G14:G17)</f>
        <v>21935.4</v>
      </c>
      <c r="H29" s="51">
        <v>14453.1</v>
      </c>
      <c r="I29" s="51">
        <f>SUM(I14:I17)</f>
        <v>14432.4</v>
      </c>
      <c r="J29" s="51">
        <v>56673.8</v>
      </c>
      <c r="K29" s="51">
        <f>SUM(K14:K17)</f>
        <v>55826.4</v>
      </c>
      <c r="L29" s="3"/>
      <c r="M29" s="11"/>
      <c r="N29" s="3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 customHeight="1">
      <c r="A30" s="41" t="s">
        <v>23</v>
      </c>
      <c r="B30" s="52">
        <f>SUM(B18:B25)</f>
        <v>1758.6999999999998</v>
      </c>
      <c r="C30" s="52">
        <f>SUM(C18:C25)</f>
        <v>1816.1999999999998</v>
      </c>
      <c r="D30" s="52">
        <f>SUM(D18:D25)</f>
        <v>34027.600000000006</v>
      </c>
      <c r="E30" s="52">
        <f>SUM(E18:E25)</f>
        <v>31194.099999999995</v>
      </c>
      <c r="F30" s="52">
        <v>24553.7</v>
      </c>
      <c r="G30" s="52">
        <v>25202.2</v>
      </c>
      <c r="H30" s="52">
        <f>SUM(H18:H25)</f>
        <v>22990.3</v>
      </c>
      <c r="I30" s="52">
        <v>23006.2</v>
      </c>
      <c r="J30" s="52">
        <f>SUM(J18:J25)</f>
        <v>83330.29999999999</v>
      </c>
      <c r="K30" s="52">
        <v>81218.7</v>
      </c>
      <c r="L30" s="11"/>
      <c r="M30" s="26"/>
      <c r="N30" s="27"/>
      <c r="O30" s="27"/>
      <c r="P30" s="30"/>
      <c r="Q30" s="29"/>
      <c r="R30" s="29"/>
      <c r="S30" s="30"/>
      <c r="T30" s="25"/>
      <c r="U30" s="16"/>
      <c r="V30" s="16"/>
      <c r="W30" s="16"/>
      <c r="X30" s="16"/>
      <c r="Y30" s="16"/>
      <c r="Z30" s="16"/>
      <c r="AA30" s="16"/>
    </row>
    <row r="31" spans="1:27" ht="12.75" customHeight="1">
      <c r="A31" s="34"/>
      <c r="B31" s="35"/>
      <c r="C31" s="35"/>
      <c r="D31" s="35"/>
      <c r="E31" s="36"/>
      <c r="F31" s="35"/>
      <c r="G31" s="35"/>
      <c r="H31" s="35"/>
      <c r="I31" s="35"/>
      <c r="J31" s="36"/>
      <c r="K31" s="36"/>
      <c r="L31" s="24"/>
      <c r="M31" s="24"/>
      <c r="N31" s="24"/>
      <c r="O31" s="24"/>
      <c r="P31" s="24"/>
      <c r="Q31" s="24"/>
      <c r="R31" s="24"/>
      <c r="S31" s="25"/>
      <c r="T31" s="25"/>
      <c r="U31" s="16"/>
      <c r="V31" s="16"/>
      <c r="W31" s="16"/>
      <c r="X31" s="16"/>
      <c r="Y31" s="16"/>
      <c r="Z31" s="16"/>
      <c r="AA31" s="16"/>
    </row>
    <row r="32" spans="1:27" ht="12.75" customHeight="1">
      <c r="A32" s="10"/>
      <c r="E32" s="10"/>
      <c r="J32" s="10"/>
      <c r="K32" s="9"/>
      <c r="L32" s="9"/>
      <c r="M32" s="16"/>
      <c r="N32" s="23"/>
      <c r="O32" s="23"/>
      <c r="P32" s="24"/>
      <c r="Q32" s="24"/>
      <c r="R32" s="24"/>
      <c r="S32" s="25"/>
      <c r="T32" s="25"/>
      <c r="U32" s="16"/>
      <c r="V32" s="16"/>
      <c r="W32" s="16"/>
      <c r="X32" s="16"/>
      <c r="Y32" s="16"/>
      <c r="Z32" s="16"/>
      <c r="AA32" s="16"/>
    </row>
    <row r="33" spans="1:27" ht="12.75" customHeight="1">
      <c r="A33" s="37" t="s">
        <v>25</v>
      </c>
      <c r="J33" s="38"/>
      <c r="M33" s="16"/>
      <c r="N33" s="23"/>
      <c r="O33" s="23"/>
      <c r="P33" s="24"/>
      <c r="Q33" s="24"/>
      <c r="R33" s="24"/>
      <c r="S33" s="25"/>
      <c r="T33" s="25"/>
      <c r="U33" s="16"/>
      <c r="V33" s="16"/>
      <c r="W33" s="16"/>
      <c r="X33" s="16"/>
      <c r="Y33" s="16"/>
      <c r="Z33" s="16"/>
      <c r="AA33" s="16"/>
    </row>
    <row r="34" spans="1:27" ht="12.75" customHeight="1">
      <c r="A34" s="39"/>
      <c r="B34" s="39"/>
      <c r="C34" s="39"/>
      <c r="D34" s="39"/>
      <c r="E34" s="40"/>
      <c r="F34" s="38"/>
      <c r="G34" s="38"/>
      <c r="M34" s="16"/>
      <c r="N34" s="23"/>
      <c r="O34" s="23"/>
      <c r="P34" s="24"/>
      <c r="Q34" s="24"/>
      <c r="R34" s="24"/>
      <c r="S34" s="25"/>
      <c r="T34" s="25"/>
      <c r="U34" s="16"/>
      <c r="V34" s="16"/>
      <c r="W34" s="16"/>
      <c r="X34" s="16"/>
      <c r="Y34" s="16"/>
      <c r="Z34" s="16"/>
      <c r="AA34" s="16"/>
    </row>
    <row r="35" ht="12.75" customHeight="1"/>
  </sheetData>
  <sheetProtection/>
  <mergeCells count="7">
    <mergeCell ref="A1:J1"/>
    <mergeCell ref="B3:C3"/>
    <mergeCell ref="D3:E3"/>
    <mergeCell ref="F3:G3"/>
    <mergeCell ref="H3:I3"/>
    <mergeCell ref="J3:K3"/>
    <mergeCell ref="A3:A4"/>
  </mergeCells>
  <printOptions horizontalCentered="1" vertic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9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2013-08-05T13:10:52Z</cp:lastPrinted>
  <dcterms:created xsi:type="dcterms:W3CDTF">2005-08-03T12:49:55Z</dcterms:created>
  <dcterms:modified xsi:type="dcterms:W3CDTF">2013-09-03T06:14:24Z</dcterms:modified>
  <cp:category/>
  <cp:version/>
  <cp:contentType/>
  <cp:contentStatus/>
</cp:coreProperties>
</file>