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7" sheetId="1" r:id="rId1"/>
  </sheets>
  <definedNames>
    <definedName name="_xlnm.Print_Area" localSheetId="0">'12.17'!$A$1:$I$59</definedName>
  </definedNames>
  <calcPr fullCalcOnLoad="1"/>
</workbook>
</file>

<file path=xl/sharedStrings.xml><?xml version="1.0" encoding="utf-8"?>
<sst xmlns="http://schemas.openxmlformats.org/spreadsheetml/2006/main" count="62" uniqueCount="36">
  <si>
    <t xml:space="preserve">Idrica </t>
  </si>
  <si>
    <t>Eolica</t>
  </si>
  <si>
    <t>Fotovoltaica</t>
  </si>
  <si>
    <t>Geotermica</t>
  </si>
  <si>
    <t>Totale</t>
  </si>
  <si>
    <t>Piemonte</t>
  </si>
  <si>
    <t>Lombardia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</si>
  <si>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</si>
  <si>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</si>
  <si>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</si>
  <si>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</si>
  <si>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</si>
  <si>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</si>
  <si>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</si>
  <si>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</si>
  <si>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</si>
  <si>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</si>
  <si>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</si>
  <si>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</si>
  <si>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</si>
  <si>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</si>
  <si>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</si>
  <si>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</si>
  <si>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</si>
  <si>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</si>
  <si>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</si>
  <si>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Produzione lorda</t>
  </si>
  <si>
    <t>Valle d’Aosta/Vallée d'Aoste</t>
  </si>
  <si>
    <t xml:space="preserve">Nord </t>
  </si>
  <si>
    <r>
      <t>Fonte:</t>
    </r>
    <r>
      <rPr>
        <sz val="7"/>
        <rFont val="Arial"/>
        <family val="2"/>
      </rPr>
      <t xml:space="preserve"> Terna SpA - Rete elettrica nazionale</t>
    </r>
  </si>
  <si>
    <t>..</t>
  </si>
  <si>
    <t>Emilia Romagna</t>
  </si>
  <si>
    <t>REGIONI
AREE GEOGRAFICHE</t>
  </si>
  <si>
    <t>Bioenergie</t>
  </si>
  <si>
    <t>Termoelettrica</t>
  </si>
  <si>
    <r>
      <t xml:space="preserve">Tavola 12.17 - Produzione lorda di energia elettrica per fonte energetica utilizzata, 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Anni 2011-2012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</si>
</sst>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4" fillId="0" borderId="0" xfId="51" applyFont="1">
      <alignment/>
      <protection/>
    </xf>
    <xf numFmtId="0" fontId="26" fillId="0" borderId="10" xfId="51" applyFont="1" applyBorder="1" applyAlignment="1">
      <alignment horizontal="left"/>
      <protection/>
    </xf>
    <xf numFmtId="0" fontId="2" fillId="0" borderId="10" xfId="51" applyFont="1" applyBorder="1" applyAlignment="1">
      <alignment horizontal="left"/>
      <protection/>
    </xf>
    <xf numFmtId="0" fontId="28" fillId="0" borderId="10" xfId="51" applyFont="1" applyBorder="1" applyAlignment="1">
      <alignment horizontal="left"/>
      <protection/>
    </xf>
    <xf numFmtId="0" fontId="29" fillId="0" borderId="0" xfId="51" applyFont="1" applyFill="1">
      <alignment/>
      <protection/>
    </xf>
    <xf numFmtId="0" fontId="30" fillId="0" borderId="0" xfId="51" applyFont="1" applyFill="1">
      <alignment/>
      <protection/>
    </xf>
    <xf numFmtId="0" fontId="30" fillId="0" borderId="0" xfId="51" applyFont="1">
      <alignment/>
      <protection/>
    </xf>
    <xf numFmtId="0" fontId="25" fillId="0" borderId="0" xfId="51" applyFont="1">
      <alignment/>
      <protection/>
    </xf>
    <xf numFmtId="0" fontId="24" fillId="0" borderId="10" xfId="51" applyFont="1" applyBorder="1">
      <alignment/>
      <protection/>
    </xf>
    <xf numFmtId="0" fontId="3" fillId="0" borderId="0" xfId="51" applyFont="1">
      <alignment/>
      <protection/>
    </xf>
    <xf numFmtId="41" fontId="3" fillId="0" borderId="0" xfId="51" applyNumberFormat="1" applyFont="1">
      <alignment/>
      <protection/>
    </xf>
    <xf numFmtId="0" fontId="27" fillId="0" borderId="0" xfId="51" applyFont="1">
      <alignment/>
      <protection/>
    </xf>
    <xf numFmtId="0" fontId="5" fillId="0" borderId="0" xfId="51" applyFont="1" applyFill="1" applyBorder="1" applyAlignment="1">
      <alignment vertical="center"/>
      <protection/>
    </xf>
    <xf numFmtId="0" fontId="2" fillId="0" borderId="0" xfId="51" applyFont="1" applyBorder="1" applyAlignment="1">
      <alignment horizontal="left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0" xfId="51" applyFont="1" applyAlignment="1">
      <alignment horizontal="right"/>
      <protection/>
    </xf>
    <xf numFmtId="0" fontId="24" fillId="0" borderId="0" xfId="51" applyFont="1" applyAlignment="1">
      <alignment vertical="center"/>
      <protection/>
    </xf>
    <xf numFmtId="0" fontId="25" fillId="0" borderId="0" xfId="51" applyFont="1" applyAlignment="1">
      <alignment vertical="center"/>
      <protection/>
    </xf>
    <xf numFmtId="0" fontId="25" fillId="0" borderId="0" xfId="51" applyFont="1" applyBorder="1" applyAlignment="1">
      <alignment vertical="center"/>
      <protection/>
    </xf>
    <xf numFmtId="188" fontId="25" fillId="0" borderId="10" xfId="47" applyNumberFormat="1" applyFont="1" applyBorder="1" applyAlignment="1">
      <alignment horizontal="right"/>
    </xf>
    <xf numFmtId="182" fontId="24" fillId="0" borderId="0" xfId="0" applyNumberFormat="1" applyFont="1" applyFill="1" applyBorder="1" applyAlignment="1">
      <alignment horizontal="right" vertical="center"/>
    </xf>
    <xf numFmtId="182" fontId="25" fillId="0" borderId="0" xfId="51" applyNumberFormat="1" applyFont="1" applyFill="1" applyAlignment="1">
      <alignment horizontal="right" vertical="center"/>
      <protection/>
    </xf>
    <xf numFmtId="182" fontId="25" fillId="0" borderId="0" xfId="47" applyNumberFormat="1" applyFont="1" applyFill="1" applyAlignment="1">
      <alignment horizontal="right" vertical="center"/>
    </xf>
    <xf numFmtId="182" fontId="25" fillId="0" borderId="0" xfId="0" applyNumberFormat="1" applyFont="1" applyFill="1" applyBorder="1" applyAlignment="1">
      <alignment horizontal="right" vertical="center"/>
    </xf>
    <xf numFmtId="182" fontId="25" fillId="0" borderId="0" xfId="47" applyNumberFormat="1" applyFont="1" applyFill="1" applyBorder="1" applyAlignment="1">
      <alignment horizontal="right" vertical="center"/>
    </xf>
    <xf numFmtId="179" fontId="25" fillId="0" borderId="0" xfId="47" applyNumberFormat="1" applyFont="1" applyFill="1" applyBorder="1" applyAlignment="1">
      <alignment horizontal="right" vertical="center"/>
    </xf>
    <xf numFmtId="188" fontId="24" fillId="0" borderId="0" xfId="0" applyNumberFormat="1" applyFont="1" applyFill="1" applyBorder="1" applyAlignment="1">
      <alignment horizontal="right" vertical="center"/>
    </xf>
    <xf numFmtId="188" fontId="25" fillId="0" borderId="0" xfId="0" applyNumberFormat="1" applyFont="1" applyFill="1" applyBorder="1" applyAlignment="1">
      <alignment horizontal="right" vertical="center"/>
    </xf>
    <xf numFmtId="182" fontId="25" fillId="0" borderId="0" xfId="51" applyNumberFormat="1" applyFont="1">
      <alignment/>
      <protection/>
    </xf>
    <xf numFmtId="0" fontId="24" fillId="0" borderId="11" xfId="51" applyFont="1" applyBorder="1" applyAlignment="1">
      <alignment horizontal="left" vertical="center" wrapText="1"/>
      <protection/>
    </xf>
    <xf numFmtId="0" fontId="24" fillId="0" borderId="10" xfId="51" applyFont="1" applyBorder="1" applyAlignment="1">
      <alignment horizontal="left" vertical="center" wrapText="1"/>
      <protection/>
    </xf>
    <xf numFmtId="0" fontId="24" fillId="0" borderId="11" xfId="51" applyFont="1" applyBorder="1" applyAlignment="1">
      <alignment horizontal="center"/>
      <protection/>
    </xf>
    <xf numFmtId="0" fontId="24" fillId="0" borderId="0" xfId="51" applyFont="1" applyFill="1" applyBorder="1" applyAlignment="1">
      <alignment horizontal="center"/>
      <protection/>
    </xf>
    <xf numFmtId="0" fontId="24" fillId="0" borderId="12" xfId="51" applyFont="1" applyBorder="1" applyAlignment="1">
      <alignment horizontal="center" vertical="center"/>
      <protection/>
    </xf>
    <xf numFmtId="0" fontId="24" fillId="0" borderId="11" xfId="51" applyFont="1" applyBorder="1" applyAlignment="1">
      <alignment horizontal="right" vertical="center"/>
      <protection/>
    </xf>
    <xf numFmtId="0" fontId="24" fillId="0" borderId="10" xfId="51" applyFont="1" applyBorder="1" applyAlignment="1">
      <alignment horizontal="right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pane ySplit="4" topLeftCell="A24" activePane="bottomLeft" state="frozen"/>
      <selection pane="topLeft" activeCell="A1" sqref="A1"/>
      <selection pane="bottomLeft" activeCell="M30" sqref="M30"/>
    </sheetView>
  </sheetViews>
  <sheetFormatPr defaultColWidth="9.140625" defaultRowHeight="12.75"/>
  <cols>
    <col min="1" max="1" width="26.28125" style="1" customWidth="1"/>
    <col min="2" max="7" width="14.140625" style="1" customWidth="1"/>
    <col min="8" max="8" width="15.57421875" style="1" customWidth="1"/>
    <col min="9" max="16384" width="9.140625" style="1" customWidth="1"/>
  </cols>
  <sheetData>
    <row r="1" spans="1:16" ht="12">
      <c r="A1" s="14" t="s">
        <v>35</v>
      </c>
      <c r="B1" s="14"/>
      <c r="C1" s="14"/>
      <c r="D1" s="14"/>
      <c r="E1" s="14"/>
      <c r="F1" s="14"/>
      <c r="G1" s="14"/>
      <c r="H1" s="14"/>
      <c r="J1" s="14"/>
      <c r="K1" s="14"/>
      <c r="L1" s="14"/>
      <c r="M1" s="14"/>
      <c r="N1" s="14"/>
      <c r="O1" s="14"/>
      <c r="P1" s="14"/>
    </row>
    <row r="2" spans="1:8" ht="15">
      <c r="A2" s="2"/>
      <c r="B2" s="3"/>
      <c r="C2" s="3"/>
      <c r="D2" s="3"/>
      <c r="E2" s="3"/>
      <c r="F2" s="3"/>
      <c r="G2" s="3"/>
      <c r="H2" s="4"/>
    </row>
    <row r="3" spans="1:8" ht="12.75" customHeight="1">
      <c r="A3" s="30" t="s">
        <v>32</v>
      </c>
      <c r="B3" s="34" t="s">
        <v>26</v>
      </c>
      <c r="C3" s="34"/>
      <c r="D3" s="34"/>
      <c r="E3" s="34"/>
      <c r="F3" s="34"/>
      <c r="G3" s="34"/>
      <c r="H3" s="35" t="s">
        <v>4</v>
      </c>
    </row>
    <row r="4" spans="1:8" ht="12.75" customHeight="1">
      <c r="A4" s="31"/>
      <c r="B4" s="16" t="s">
        <v>0</v>
      </c>
      <c r="C4" s="16" t="s">
        <v>1</v>
      </c>
      <c r="D4" s="16" t="s">
        <v>2</v>
      </c>
      <c r="E4" s="16" t="s">
        <v>34</v>
      </c>
      <c r="F4" s="16" t="s">
        <v>3</v>
      </c>
      <c r="G4" s="16" t="s">
        <v>33</v>
      </c>
      <c r="H4" s="36"/>
    </row>
    <row r="5" spans="1:8" ht="12.75" customHeight="1">
      <c r="A5" s="15"/>
      <c r="B5" s="32">
        <v>2011</v>
      </c>
      <c r="C5" s="32"/>
      <c r="D5" s="32"/>
      <c r="E5" s="32"/>
      <c r="F5" s="32"/>
      <c r="G5" s="32"/>
      <c r="H5" s="32"/>
    </row>
    <row r="6" spans="1:8" ht="12.75" customHeight="1">
      <c r="A6" s="17" t="s">
        <v>5</v>
      </c>
      <c r="B6" s="21">
        <v>6575.4</v>
      </c>
      <c r="C6" s="21">
        <v>21.7</v>
      </c>
      <c r="D6" s="21">
        <v>830.3</v>
      </c>
      <c r="E6" s="21">
        <v>17143.2</v>
      </c>
      <c r="F6" s="27">
        <v>0</v>
      </c>
      <c r="G6" s="21">
        <v>807.3</v>
      </c>
      <c r="H6" s="21">
        <f>SUM(B6:G6)</f>
        <v>25377.899999999998</v>
      </c>
    </row>
    <row r="7" spans="1:8" ht="12.75" customHeight="1">
      <c r="A7" s="18" t="s">
        <v>27</v>
      </c>
      <c r="B7" s="22">
        <v>2743.4</v>
      </c>
      <c r="C7" s="22" t="s">
        <v>30</v>
      </c>
      <c r="D7" s="22">
        <v>11.1</v>
      </c>
      <c r="E7" s="22">
        <v>10.3</v>
      </c>
      <c r="F7" s="27">
        <v>0</v>
      </c>
      <c r="G7" s="22">
        <v>6.1</v>
      </c>
      <c r="H7" s="24">
        <f aca="true" t="shared" si="0" ref="H7:H30">SUM(B7:G7)</f>
        <v>2770.9</v>
      </c>
    </row>
    <row r="8" spans="1:8" ht="12.75" customHeight="1">
      <c r="A8" s="17" t="s">
        <v>6</v>
      </c>
      <c r="B8" s="21">
        <v>11048.7</v>
      </c>
      <c r="C8" s="21" t="s">
        <v>30</v>
      </c>
      <c r="D8" s="21">
        <v>995.3</v>
      </c>
      <c r="E8" s="21">
        <v>36282.2</v>
      </c>
      <c r="F8" s="27">
        <v>0</v>
      </c>
      <c r="G8" s="21">
        <v>2319.5</v>
      </c>
      <c r="H8" s="21">
        <f t="shared" si="0"/>
        <v>50645.7</v>
      </c>
    </row>
    <row r="9" spans="1:8" ht="12.75" customHeight="1">
      <c r="A9" s="17" t="s">
        <v>7</v>
      </c>
      <c r="B9" s="21">
        <v>9773.4</v>
      </c>
      <c r="C9" s="21">
        <v>0.4</v>
      </c>
      <c r="D9" s="21">
        <v>277.8</v>
      </c>
      <c r="E9" s="21">
        <v>1015.8</v>
      </c>
      <c r="F9" s="27">
        <v>0</v>
      </c>
      <c r="G9" s="21">
        <v>153.9</v>
      </c>
      <c r="H9" s="21">
        <f t="shared" si="0"/>
        <v>11221.299999999997</v>
      </c>
    </row>
    <row r="10" spans="1:10" s="7" customFormat="1" ht="12.75" customHeight="1">
      <c r="A10" s="17" t="s">
        <v>8</v>
      </c>
      <c r="B10" s="21">
        <v>4227.7</v>
      </c>
      <c r="C10" s="21">
        <v>1.5</v>
      </c>
      <c r="D10" s="21">
        <v>913</v>
      </c>
      <c r="E10" s="21">
        <v>8363.9</v>
      </c>
      <c r="F10" s="27">
        <v>0</v>
      </c>
      <c r="G10" s="21">
        <v>703.2</v>
      </c>
      <c r="H10" s="21">
        <f t="shared" si="0"/>
        <v>14209.3</v>
      </c>
      <c r="I10" s="5"/>
      <c r="J10" s="6"/>
    </row>
    <row r="11" spans="1:10" s="7" customFormat="1" ht="12.75" customHeight="1">
      <c r="A11" s="17" t="s">
        <v>9</v>
      </c>
      <c r="B11" s="21">
        <v>1832.4</v>
      </c>
      <c r="C11" s="21" t="s">
        <v>30</v>
      </c>
      <c r="D11" s="21">
        <v>246.1</v>
      </c>
      <c r="E11" s="21">
        <v>7694.1</v>
      </c>
      <c r="F11" s="27">
        <v>0</v>
      </c>
      <c r="G11" s="21">
        <v>240.4</v>
      </c>
      <c r="H11" s="21">
        <f t="shared" si="0"/>
        <v>10013</v>
      </c>
      <c r="I11" s="5"/>
      <c r="J11" s="6"/>
    </row>
    <row r="12" spans="1:8" ht="12.75" customHeight="1">
      <c r="A12" s="17" t="s">
        <v>10</v>
      </c>
      <c r="B12" s="21">
        <v>190.9</v>
      </c>
      <c r="C12" s="21">
        <v>46.4</v>
      </c>
      <c r="D12" s="21">
        <v>43.7</v>
      </c>
      <c r="E12" s="21">
        <v>11085.4</v>
      </c>
      <c r="F12" s="27">
        <v>0</v>
      </c>
      <c r="G12" s="21">
        <v>125</v>
      </c>
      <c r="H12" s="21">
        <f t="shared" si="0"/>
        <v>11491.4</v>
      </c>
    </row>
    <row r="13" spans="1:8" ht="12.75" customHeight="1">
      <c r="A13" s="17" t="s">
        <v>31</v>
      </c>
      <c r="B13" s="21">
        <v>872.7</v>
      </c>
      <c r="C13" s="21">
        <v>19.8</v>
      </c>
      <c r="D13" s="21">
        <v>1092.2</v>
      </c>
      <c r="E13" s="21">
        <v>22658</v>
      </c>
      <c r="F13" s="27">
        <v>0</v>
      </c>
      <c r="G13" s="21">
        <v>1542.7</v>
      </c>
      <c r="H13" s="21">
        <f t="shared" si="0"/>
        <v>26185.4</v>
      </c>
    </row>
    <row r="14" spans="1:8" ht="12.75" customHeight="1">
      <c r="A14" s="17" t="s">
        <v>11</v>
      </c>
      <c r="B14" s="21">
        <v>576.2</v>
      </c>
      <c r="C14" s="21">
        <v>72.7</v>
      </c>
      <c r="D14" s="21">
        <v>423.6</v>
      </c>
      <c r="E14" s="21">
        <f>15470.8-F14</f>
        <v>9816.5</v>
      </c>
      <c r="F14" s="21">
        <v>5654.3</v>
      </c>
      <c r="G14" s="21">
        <v>375.9</v>
      </c>
      <c r="H14" s="21">
        <f t="shared" si="0"/>
        <v>16919.2</v>
      </c>
    </row>
    <row r="15" spans="1:8" ht="12.75" customHeight="1">
      <c r="A15" s="17" t="s">
        <v>12</v>
      </c>
      <c r="B15" s="21">
        <v>1574.4</v>
      </c>
      <c r="C15" s="21">
        <v>2.4</v>
      </c>
      <c r="D15" s="21">
        <v>286.1</v>
      </c>
      <c r="E15" s="21">
        <v>2084.6</v>
      </c>
      <c r="F15" s="27">
        <v>0</v>
      </c>
      <c r="G15" s="21">
        <v>49.9</v>
      </c>
      <c r="H15" s="21">
        <f t="shared" si="0"/>
        <v>3997.4</v>
      </c>
    </row>
    <row r="16" spans="1:8" ht="12.75" customHeight="1">
      <c r="A16" s="17" t="s">
        <v>13</v>
      </c>
      <c r="B16" s="21">
        <v>445.8</v>
      </c>
      <c r="C16" s="21">
        <v>0.3</v>
      </c>
      <c r="D16" s="21">
        <v>658.4</v>
      </c>
      <c r="E16" s="21">
        <v>2588</v>
      </c>
      <c r="F16" s="27">
        <v>0</v>
      </c>
      <c r="G16" s="21">
        <v>102.5</v>
      </c>
      <c r="H16" s="21">
        <f t="shared" si="0"/>
        <v>3795</v>
      </c>
    </row>
    <row r="17" spans="1:8" ht="12.75" customHeight="1">
      <c r="A17" s="17" t="s">
        <v>14</v>
      </c>
      <c r="B17" s="21">
        <v>949.8</v>
      </c>
      <c r="C17" s="21">
        <v>22.4</v>
      </c>
      <c r="D17" s="21">
        <v>806.9</v>
      </c>
      <c r="E17" s="21">
        <v>18040</v>
      </c>
      <c r="F17" s="27">
        <v>0</v>
      </c>
      <c r="G17" s="21">
        <v>546.5</v>
      </c>
      <c r="H17" s="21">
        <f t="shared" si="0"/>
        <v>20365.6</v>
      </c>
    </row>
    <row r="18" spans="1:8" ht="12.75" customHeight="1">
      <c r="A18" s="17" t="s">
        <v>15</v>
      </c>
      <c r="B18" s="21">
        <v>1839.9</v>
      </c>
      <c r="C18" s="21">
        <v>297.4</v>
      </c>
      <c r="D18" s="21">
        <v>329</v>
      </c>
      <c r="E18" s="21">
        <v>3299</v>
      </c>
      <c r="F18" s="27">
        <v>0</v>
      </c>
      <c r="G18" s="21">
        <v>41.7</v>
      </c>
      <c r="H18" s="21">
        <f t="shared" si="0"/>
        <v>5807</v>
      </c>
    </row>
    <row r="19" spans="1:8" ht="12.75" customHeight="1">
      <c r="A19" s="17" t="s">
        <v>16</v>
      </c>
      <c r="B19" s="21">
        <v>221.6</v>
      </c>
      <c r="C19" s="21">
        <v>617.1</v>
      </c>
      <c r="D19" s="21">
        <v>84.2</v>
      </c>
      <c r="E19" s="21">
        <v>2232</v>
      </c>
      <c r="F19" s="27">
        <v>0</v>
      </c>
      <c r="G19" s="21">
        <v>161.8</v>
      </c>
      <c r="H19" s="21">
        <f t="shared" si="0"/>
        <v>3316.7000000000003</v>
      </c>
    </row>
    <row r="20" spans="1:8" ht="12.75" customHeight="1">
      <c r="A20" s="17" t="s">
        <v>17</v>
      </c>
      <c r="B20" s="21">
        <v>583.1</v>
      </c>
      <c r="C20" s="21">
        <v>1344.3</v>
      </c>
      <c r="D20" s="21">
        <v>302.1</v>
      </c>
      <c r="E20" s="21">
        <v>8185.6</v>
      </c>
      <c r="F20" s="27">
        <v>0</v>
      </c>
      <c r="G20" s="21">
        <v>829.3</v>
      </c>
      <c r="H20" s="21">
        <f t="shared" si="0"/>
        <v>11244.4</v>
      </c>
    </row>
    <row r="21" spans="1:8" ht="12.75" customHeight="1">
      <c r="A21" s="17" t="s">
        <v>18</v>
      </c>
      <c r="B21" s="21">
        <v>5.6</v>
      </c>
      <c r="C21" s="21">
        <v>2255.8</v>
      </c>
      <c r="D21" s="21">
        <v>2095.7</v>
      </c>
      <c r="E21" s="21">
        <v>35625.2</v>
      </c>
      <c r="F21" s="27">
        <v>0</v>
      </c>
      <c r="G21" s="21">
        <v>1414</v>
      </c>
      <c r="H21" s="21">
        <f t="shared" si="0"/>
        <v>41396.299999999996</v>
      </c>
    </row>
    <row r="22" spans="1:8" ht="12.75" customHeight="1">
      <c r="A22" s="17" t="s">
        <v>19</v>
      </c>
      <c r="B22" s="21">
        <v>340.9</v>
      </c>
      <c r="C22" s="21">
        <v>455.1</v>
      </c>
      <c r="D22" s="21">
        <v>189.6</v>
      </c>
      <c r="E22" s="21">
        <v>1180.8</v>
      </c>
      <c r="F22" s="27">
        <v>0</v>
      </c>
      <c r="G22" s="21">
        <v>113.7</v>
      </c>
      <c r="H22" s="21">
        <f t="shared" si="0"/>
        <v>2280.1</v>
      </c>
    </row>
    <row r="23" spans="1:8" ht="12.75" customHeight="1">
      <c r="A23" s="17" t="s">
        <v>20</v>
      </c>
      <c r="B23" s="21">
        <v>1469.8</v>
      </c>
      <c r="C23" s="21">
        <v>1281.4</v>
      </c>
      <c r="D23" s="21">
        <v>196.1</v>
      </c>
      <c r="E23" s="21">
        <v>8066.5</v>
      </c>
      <c r="F23" s="27">
        <v>0</v>
      </c>
      <c r="G23" s="21">
        <v>549.1</v>
      </c>
      <c r="H23" s="21">
        <f t="shared" si="0"/>
        <v>11562.9</v>
      </c>
    </row>
    <row r="24" spans="1:8" ht="12.75" customHeight="1">
      <c r="A24" s="17" t="s">
        <v>21</v>
      </c>
      <c r="B24" s="21">
        <v>98.1</v>
      </c>
      <c r="C24" s="21">
        <v>2369.9</v>
      </c>
      <c r="D24" s="21">
        <v>670.4</v>
      </c>
      <c r="E24" s="21">
        <v>20859.2</v>
      </c>
      <c r="F24" s="27">
        <v>0</v>
      </c>
      <c r="G24" s="21">
        <v>109.8</v>
      </c>
      <c r="H24" s="21">
        <f t="shared" si="0"/>
        <v>24107.4</v>
      </c>
    </row>
    <row r="25" spans="1:8" ht="12.75" customHeight="1">
      <c r="A25" s="17" t="s">
        <v>22</v>
      </c>
      <c r="B25" s="21">
        <v>452.9</v>
      </c>
      <c r="C25" s="21">
        <v>1047.8</v>
      </c>
      <c r="D25" s="21">
        <v>344.1</v>
      </c>
      <c r="E25" s="21">
        <v>12276.2</v>
      </c>
      <c r="F25" s="27">
        <v>0</v>
      </c>
      <c r="G25" s="21">
        <v>640</v>
      </c>
      <c r="H25" s="21">
        <f t="shared" si="0"/>
        <v>14761</v>
      </c>
    </row>
    <row r="26" spans="1:8" ht="12.75" customHeight="1">
      <c r="A26" s="17"/>
      <c r="B26" s="21"/>
      <c r="C26" s="21"/>
      <c r="D26" s="21"/>
      <c r="E26" s="21"/>
      <c r="F26" s="21"/>
      <c r="G26" s="21"/>
      <c r="H26" s="21"/>
    </row>
    <row r="27" spans="1:8" ht="12.75" customHeight="1">
      <c r="A27" s="19" t="s">
        <v>23</v>
      </c>
      <c r="B27" s="23">
        <f>SUM(B6:B25)</f>
        <v>45822.700000000004</v>
      </c>
      <c r="C27" s="23">
        <f>SUM(C6:C25)</f>
        <v>9856.4</v>
      </c>
      <c r="D27" s="23">
        <f>SUM(D6:D25)</f>
        <v>10795.7</v>
      </c>
      <c r="E27" s="23">
        <f>SUM(E6:E25)</f>
        <v>228506.5</v>
      </c>
      <c r="F27" s="23">
        <v>5654.3</v>
      </c>
      <c r="G27" s="24">
        <v>10832.4</v>
      </c>
      <c r="H27" s="24">
        <f t="shared" si="0"/>
        <v>311468</v>
      </c>
    </row>
    <row r="28" spans="1:8" s="8" customFormat="1" ht="12.75" customHeight="1">
      <c r="A28" s="18" t="s">
        <v>28</v>
      </c>
      <c r="B28" s="23">
        <v>37264.6</v>
      </c>
      <c r="C28" s="23">
        <v>89.8</v>
      </c>
      <c r="D28" s="23">
        <v>4409.5</v>
      </c>
      <c r="E28" s="23">
        <v>104253</v>
      </c>
      <c r="F28" s="27">
        <v>0</v>
      </c>
      <c r="G28" s="24">
        <v>5898.1</v>
      </c>
      <c r="H28" s="24">
        <f t="shared" si="0"/>
        <v>151915</v>
      </c>
    </row>
    <row r="29" spans="1:8" s="8" customFormat="1" ht="12.75" customHeight="1">
      <c r="A29" s="18" t="s">
        <v>24</v>
      </c>
      <c r="B29" s="23">
        <v>3546.2</v>
      </c>
      <c r="C29" s="23">
        <v>97.7</v>
      </c>
      <c r="D29" s="23">
        <v>2175</v>
      </c>
      <c r="E29" s="23">
        <v>32529.1</v>
      </c>
      <c r="F29" s="23">
        <v>5654.3</v>
      </c>
      <c r="G29" s="24">
        <v>1074.8</v>
      </c>
      <c r="H29" s="24">
        <f t="shared" si="0"/>
        <v>45077.100000000006</v>
      </c>
    </row>
    <row r="30" spans="1:8" ht="12.75" customHeight="1">
      <c r="A30" s="19" t="s">
        <v>25</v>
      </c>
      <c r="B30" s="25">
        <v>5011.9</v>
      </c>
      <c r="C30" s="25">
        <v>9668.9</v>
      </c>
      <c r="D30" s="23">
        <v>4211.3</v>
      </c>
      <c r="E30" s="25">
        <v>91724.5</v>
      </c>
      <c r="F30" s="27">
        <v>0</v>
      </c>
      <c r="G30" s="24">
        <v>3859.4</v>
      </c>
      <c r="H30" s="24">
        <f t="shared" si="0"/>
        <v>114476</v>
      </c>
    </row>
    <row r="31" spans="1:8" ht="12.75" customHeight="1">
      <c r="A31" s="19"/>
      <c r="B31" s="25"/>
      <c r="C31" s="25"/>
      <c r="D31" s="26"/>
      <c r="E31" s="25"/>
      <c r="F31" s="26"/>
      <c r="G31" s="26"/>
      <c r="H31" s="25"/>
    </row>
    <row r="32" spans="2:8" ht="12.75" customHeight="1">
      <c r="B32" s="33">
        <v>2012</v>
      </c>
      <c r="C32" s="33"/>
      <c r="D32" s="33"/>
      <c r="E32" s="33"/>
      <c r="F32" s="33"/>
      <c r="G32" s="33"/>
      <c r="H32" s="33"/>
    </row>
    <row r="33" spans="1:8" ht="12.75" customHeight="1">
      <c r="A33" s="17" t="s">
        <v>5</v>
      </c>
      <c r="B33" s="21">
        <v>6615.4</v>
      </c>
      <c r="C33" s="21">
        <v>20.7</v>
      </c>
      <c r="D33" s="21">
        <v>1426.1</v>
      </c>
      <c r="E33" s="21">
        <v>17021</v>
      </c>
      <c r="F33" s="27">
        <v>0</v>
      </c>
      <c r="G33" s="21">
        <v>923.5</v>
      </c>
      <c r="H33" s="21">
        <f>SUM(B33:G33)</f>
        <v>26006.699999999997</v>
      </c>
    </row>
    <row r="34" spans="1:8" ht="12.75" customHeight="1">
      <c r="A34" s="18" t="s">
        <v>27</v>
      </c>
      <c r="B34" s="22">
        <v>3062.6</v>
      </c>
      <c r="C34" s="22">
        <v>2.3</v>
      </c>
      <c r="D34" s="22">
        <v>17.7</v>
      </c>
      <c r="E34" s="22">
        <v>10</v>
      </c>
      <c r="F34" s="27">
        <v>0</v>
      </c>
      <c r="G34" s="22">
        <v>8</v>
      </c>
      <c r="H34" s="24">
        <f aca="true" t="shared" si="1" ref="H34:H57">SUM(B34:G34)</f>
        <v>3100.6</v>
      </c>
    </row>
    <row r="35" spans="1:9" ht="12.75" customHeight="1">
      <c r="A35" s="17" t="s">
        <v>6</v>
      </c>
      <c r="B35" s="21">
        <v>10128.7</v>
      </c>
      <c r="C35" s="21">
        <v>0</v>
      </c>
      <c r="D35" s="21">
        <v>1681.3</v>
      </c>
      <c r="E35" s="21">
        <v>31773.7</v>
      </c>
      <c r="F35" s="27">
        <v>0</v>
      </c>
      <c r="G35" s="21">
        <v>2933</v>
      </c>
      <c r="H35" s="21">
        <f t="shared" si="1"/>
        <v>46516.7</v>
      </c>
      <c r="I35" s="12"/>
    </row>
    <row r="36" spans="1:8" ht="12.75" customHeight="1">
      <c r="A36" s="17" t="s">
        <v>7</v>
      </c>
      <c r="B36" s="21">
        <v>9097.6</v>
      </c>
      <c r="C36" s="21">
        <v>0.3</v>
      </c>
      <c r="D36" s="21">
        <v>359.3</v>
      </c>
      <c r="E36" s="21">
        <v>1099</v>
      </c>
      <c r="F36" s="27">
        <v>0</v>
      </c>
      <c r="G36" s="21">
        <v>196</v>
      </c>
      <c r="H36" s="21">
        <f t="shared" si="1"/>
        <v>10752.199999999999</v>
      </c>
    </row>
    <row r="37" spans="1:8" ht="12.75" customHeight="1">
      <c r="A37" s="17" t="s">
        <v>8</v>
      </c>
      <c r="B37" s="21">
        <v>3826.1</v>
      </c>
      <c r="C37" s="21">
        <v>1.5</v>
      </c>
      <c r="D37" s="21">
        <v>1505.7</v>
      </c>
      <c r="E37" s="21">
        <v>11021.3</v>
      </c>
      <c r="F37" s="27">
        <v>0</v>
      </c>
      <c r="G37" s="21">
        <v>1136.9</v>
      </c>
      <c r="H37" s="21">
        <f t="shared" si="1"/>
        <v>17491.5</v>
      </c>
    </row>
    <row r="38" spans="1:8" ht="12.75" customHeight="1">
      <c r="A38" s="17" t="s">
        <v>9</v>
      </c>
      <c r="B38" s="21">
        <v>1628.8</v>
      </c>
      <c r="C38" s="21">
        <v>0</v>
      </c>
      <c r="D38" s="21">
        <v>403.1</v>
      </c>
      <c r="E38" s="21">
        <v>8092.9</v>
      </c>
      <c r="F38" s="27">
        <v>0</v>
      </c>
      <c r="G38" s="21">
        <v>284.6</v>
      </c>
      <c r="H38" s="21">
        <f t="shared" si="1"/>
        <v>10409.4</v>
      </c>
    </row>
    <row r="39" spans="1:8" ht="12.75" customHeight="1">
      <c r="A39" s="17" t="s">
        <v>10</v>
      </c>
      <c r="B39" s="21">
        <v>226.1</v>
      </c>
      <c r="C39" s="21">
        <v>76.7</v>
      </c>
      <c r="D39" s="21">
        <v>72.4</v>
      </c>
      <c r="E39" s="21">
        <v>10817.2</v>
      </c>
      <c r="F39" s="27">
        <v>0</v>
      </c>
      <c r="G39" s="21">
        <v>126.3</v>
      </c>
      <c r="H39" s="21">
        <f t="shared" si="1"/>
        <v>11318.7</v>
      </c>
    </row>
    <row r="40" spans="1:8" ht="12.75" customHeight="1">
      <c r="A40" s="17" t="s">
        <v>31</v>
      </c>
      <c r="B40" s="21">
        <v>854.8</v>
      </c>
      <c r="C40" s="21">
        <v>27.2</v>
      </c>
      <c r="D40" s="21">
        <v>1758.1</v>
      </c>
      <c r="E40" s="21">
        <v>20210.4</v>
      </c>
      <c r="F40" s="27">
        <v>0</v>
      </c>
      <c r="G40" s="21">
        <v>1731.2</v>
      </c>
      <c r="H40" s="21">
        <f t="shared" si="1"/>
        <v>24581.7</v>
      </c>
    </row>
    <row r="41" spans="1:8" ht="12.75" customHeight="1">
      <c r="A41" s="17" t="s">
        <v>11</v>
      </c>
      <c r="B41" s="21">
        <v>621.3</v>
      </c>
      <c r="C41" s="21">
        <v>85.7</v>
      </c>
      <c r="D41" s="21">
        <v>690.6</v>
      </c>
      <c r="E41" s="21">
        <f>15365.2-5591.7</f>
        <v>9773.5</v>
      </c>
      <c r="F41" s="21">
        <v>5591.7</v>
      </c>
      <c r="G41" s="21">
        <v>353.9</v>
      </c>
      <c r="H41" s="21">
        <f t="shared" si="1"/>
        <v>17116.7</v>
      </c>
    </row>
    <row r="42" spans="1:8" ht="12.75" customHeight="1">
      <c r="A42" s="17" t="s">
        <v>12</v>
      </c>
      <c r="B42" s="21">
        <v>1009.7</v>
      </c>
      <c r="C42" s="21">
        <v>3.2</v>
      </c>
      <c r="D42" s="21">
        <v>471.7</v>
      </c>
      <c r="E42" s="21">
        <v>1283.7</v>
      </c>
      <c r="F42" s="27">
        <v>0</v>
      </c>
      <c r="G42" s="21">
        <v>54.3</v>
      </c>
      <c r="H42" s="21">
        <f t="shared" si="1"/>
        <v>2822.6000000000004</v>
      </c>
    </row>
    <row r="43" spans="1:8" ht="12.75" customHeight="1">
      <c r="A43" s="17" t="s">
        <v>13</v>
      </c>
      <c r="B43" s="21">
        <v>341.3</v>
      </c>
      <c r="C43" s="21">
        <v>0.6</v>
      </c>
      <c r="D43" s="21">
        <v>1137.7</v>
      </c>
      <c r="E43" s="21">
        <v>2654.3</v>
      </c>
      <c r="F43" s="27">
        <v>0</v>
      </c>
      <c r="G43" s="21">
        <v>109.7</v>
      </c>
      <c r="H43" s="21">
        <f t="shared" si="1"/>
        <v>4243.6</v>
      </c>
    </row>
    <row r="44" spans="1:8" ht="12.75" customHeight="1">
      <c r="A44" s="17" t="s">
        <v>14</v>
      </c>
      <c r="B44" s="21">
        <v>736.8</v>
      </c>
      <c r="C44" s="21">
        <v>97.3</v>
      </c>
      <c r="D44" s="21">
        <v>1373.2</v>
      </c>
      <c r="E44" s="21">
        <v>19016.2</v>
      </c>
      <c r="F44" s="27">
        <v>0</v>
      </c>
      <c r="G44" s="21">
        <v>528.9</v>
      </c>
      <c r="H44" s="21">
        <f t="shared" si="1"/>
        <v>21752.4</v>
      </c>
    </row>
    <row r="45" spans="1:8" ht="12.75" customHeight="1">
      <c r="A45" s="17" t="s">
        <v>15</v>
      </c>
      <c r="B45" s="21">
        <v>1155.9</v>
      </c>
      <c r="C45" s="21">
        <v>334</v>
      </c>
      <c r="D45" s="21">
        <v>707.5</v>
      </c>
      <c r="E45" s="21">
        <v>2576</v>
      </c>
      <c r="F45" s="27">
        <v>0</v>
      </c>
      <c r="G45" s="21">
        <v>59.2</v>
      </c>
      <c r="H45" s="21">
        <f t="shared" si="1"/>
        <v>4832.599999999999</v>
      </c>
    </row>
    <row r="46" spans="1:8" ht="12.75" customHeight="1">
      <c r="A46" s="17" t="s">
        <v>16</v>
      </c>
      <c r="B46" s="21">
        <v>166.2</v>
      </c>
      <c r="C46" s="21">
        <v>717.2</v>
      </c>
      <c r="D46" s="21">
        <v>191</v>
      </c>
      <c r="E46" s="21">
        <v>1685.9</v>
      </c>
      <c r="F46" s="27">
        <v>0</v>
      </c>
      <c r="G46" s="21">
        <v>131.4</v>
      </c>
      <c r="H46" s="21">
        <f t="shared" si="1"/>
        <v>2891.7000000000003</v>
      </c>
    </row>
    <row r="47" spans="1:8" ht="12.75" customHeight="1">
      <c r="A47" s="17" t="s">
        <v>17</v>
      </c>
      <c r="B47" s="21">
        <v>426.5</v>
      </c>
      <c r="C47" s="21">
        <v>2029</v>
      </c>
      <c r="D47" s="21">
        <v>580.5</v>
      </c>
      <c r="E47" s="21">
        <v>7747.6</v>
      </c>
      <c r="F47" s="27">
        <v>0</v>
      </c>
      <c r="G47" s="21">
        <v>927</v>
      </c>
      <c r="H47" s="21">
        <f t="shared" si="1"/>
        <v>11710.6</v>
      </c>
    </row>
    <row r="48" spans="1:8" ht="12.75" customHeight="1">
      <c r="A48" s="17" t="s">
        <v>18</v>
      </c>
      <c r="B48" s="21">
        <v>6.4</v>
      </c>
      <c r="C48" s="21">
        <v>3237.6</v>
      </c>
      <c r="D48" s="21">
        <v>3491.2</v>
      </c>
      <c r="E48" s="21">
        <v>32917.2</v>
      </c>
      <c r="F48" s="27">
        <v>0</v>
      </c>
      <c r="G48" s="21">
        <v>1470.5</v>
      </c>
      <c r="H48" s="21">
        <f t="shared" si="1"/>
        <v>41122.899999999994</v>
      </c>
    </row>
    <row r="49" spans="1:8" ht="12.75" customHeight="1">
      <c r="A49" s="17" t="s">
        <v>19</v>
      </c>
      <c r="B49" s="21">
        <v>306.3</v>
      </c>
      <c r="C49" s="21">
        <v>587.7</v>
      </c>
      <c r="D49" s="21">
        <v>406.8</v>
      </c>
      <c r="E49" s="21">
        <v>901</v>
      </c>
      <c r="F49" s="27">
        <v>0</v>
      </c>
      <c r="G49" s="21">
        <v>234</v>
      </c>
      <c r="H49" s="21">
        <f t="shared" si="1"/>
        <v>2435.8</v>
      </c>
    </row>
    <row r="50" spans="1:8" ht="12.75" customHeight="1">
      <c r="A50" s="17" t="s">
        <v>20</v>
      </c>
      <c r="B50" s="21">
        <v>1255.1</v>
      </c>
      <c r="C50" s="21">
        <v>1667.1</v>
      </c>
      <c r="D50" s="21">
        <v>422.5</v>
      </c>
      <c r="E50" s="21">
        <v>7891.5</v>
      </c>
      <c r="F50" s="27">
        <v>0</v>
      </c>
      <c r="G50" s="21">
        <v>544.2</v>
      </c>
      <c r="H50" s="21">
        <f t="shared" si="1"/>
        <v>11780.400000000001</v>
      </c>
    </row>
    <row r="51" spans="1:8" ht="12.75" customHeight="1">
      <c r="A51" s="17" t="s">
        <v>21</v>
      </c>
      <c r="B51" s="21">
        <v>171.7</v>
      </c>
      <c r="C51" s="21">
        <v>2995.9</v>
      </c>
      <c r="D51" s="21">
        <v>1511.5</v>
      </c>
      <c r="E51" s="21">
        <v>19102.4</v>
      </c>
      <c r="F51" s="27">
        <v>0</v>
      </c>
      <c r="G51" s="21">
        <v>69.6</v>
      </c>
      <c r="H51" s="21">
        <f t="shared" si="1"/>
        <v>23851.1</v>
      </c>
    </row>
    <row r="52" spans="1:8" ht="12.75" customHeight="1">
      <c r="A52" s="17" t="s">
        <v>22</v>
      </c>
      <c r="B52" s="21">
        <v>237.4</v>
      </c>
      <c r="C52" s="21">
        <v>1523.4</v>
      </c>
      <c r="D52" s="21">
        <v>653.9</v>
      </c>
      <c r="E52" s="21">
        <v>11966.9</v>
      </c>
      <c r="F52" s="27">
        <v>0</v>
      </c>
      <c r="G52" s="21">
        <v>664.5</v>
      </c>
      <c r="H52" s="21">
        <f t="shared" si="1"/>
        <v>15046.1</v>
      </c>
    </row>
    <row r="53" spans="1:8" ht="12.75" customHeight="1">
      <c r="A53" s="17"/>
      <c r="B53" s="21"/>
      <c r="C53" s="21"/>
      <c r="D53" s="21"/>
      <c r="E53" s="21"/>
      <c r="F53" s="21"/>
      <c r="G53" s="21"/>
      <c r="H53" s="21"/>
    </row>
    <row r="54" spans="1:8" ht="12.75" customHeight="1">
      <c r="A54" s="19" t="s">
        <v>23</v>
      </c>
      <c r="B54" s="23">
        <v>41874.9</v>
      </c>
      <c r="C54" s="29">
        <v>13407.1</v>
      </c>
      <c r="D54" s="23">
        <v>18861.7</v>
      </c>
      <c r="E54" s="23">
        <f>SUM(E33:E52)</f>
        <v>217561.7</v>
      </c>
      <c r="F54" s="23">
        <v>5591.7</v>
      </c>
      <c r="G54" s="23">
        <v>12486.9</v>
      </c>
      <c r="H54" s="24">
        <f t="shared" si="1"/>
        <v>309784.00000000006</v>
      </c>
    </row>
    <row r="55" spans="1:8" ht="12.75" customHeight="1">
      <c r="A55" s="18" t="s">
        <v>28</v>
      </c>
      <c r="B55" s="23">
        <v>35440.2</v>
      </c>
      <c r="C55" s="23">
        <v>128.6</v>
      </c>
      <c r="D55" s="29">
        <v>7223.6</v>
      </c>
      <c r="E55" s="23">
        <v>100045.3</v>
      </c>
      <c r="F55" s="28">
        <v>0</v>
      </c>
      <c r="G55" s="23">
        <v>7339.6</v>
      </c>
      <c r="H55" s="24">
        <f t="shared" si="1"/>
        <v>150177.30000000002</v>
      </c>
    </row>
    <row r="56" spans="1:8" ht="12.75" customHeight="1">
      <c r="A56" s="18" t="s">
        <v>24</v>
      </c>
      <c r="B56" s="23">
        <v>2709.1</v>
      </c>
      <c r="C56" s="23">
        <v>186.7</v>
      </c>
      <c r="D56" s="29">
        <v>3673.2</v>
      </c>
      <c r="E56" s="23">
        <v>32727.7</v>
      </c>
      <c r="F56" s="23">
        <v>5591.7</v>
      </c>
      <c r="G56" s="23">
        <v>1046.8</v>
      </c>
      <c r="H56" s="24">
        <f t="shared" si="1"/>
        <v>45935.2</v>
      </c>
    </row>
    <row r="57" spans="1:8" ht="12.75" customHeight="1">
      <c r="A57" s="19" t="s">
        <v>25</v>
      </c>
      <c r="B57" s="25">
        <v>3725.6</v>
      </c>
      <c r="C57" s="25">
        <v>13091.8</v>
      </c>
      <c r="D57" s="29">
        <v>7964.9</v>
      </c>
      <c r="E57" s="25">
        <v>84788.4</v>
      </c>
      <c r="F57" s="28">
        <v>0</v>
      </c>
      <c r="G57" s="23">
        <v>4100.5</v>
      </c>
      <c r="H57" s="24">
        <f t="shared" si="1"/>
        <v>113671.19999999998</v>
      </c>
    </row>
    <row r="58" spans="1:8" ht="12.75" customHeight="1">
      <c r="A58" s="9"/>
      <c r="B58" s="20"/>
      <c r="C58" s="9"/>
      <c r="D58" s="20"/>
      <c r="E58" s="9"/>
      <c r="F58" s="20"/>
      <c r="G58" s="20"/>
      <c r="H58" s="20"/>
    </row>
    <row r="59" spans="1:8" ht="12.75" customHeight="1">
      <c r="A59" s="13" t="s">
        <v>29</v>
      </c>
      <c r="B59" s="10"/>
      <c r="D59" s="10"/>
      <c r="E59" s="11"/>
      <c r="F59" s="10"/>
      <c r="G59" s="10"/>
      <c r="H59" s="10"/>
    </row>
    <row r="60" ht="12.75" customHeight="1"/>
    <row r="61" ht="12.75" customHeight="1"/>
    <row r="62" ht="12.75" customHeight="1"/>
  </sheetData>
  <sheetProtection/>
  <mergeCells count="5">
    <mergeCell ref="A3:A4"/>
    <mergeCell ref="B5:H5"/>
    <mergeCell ref="B32:H32"/>
    <mergeCell ref="B3:G3"/>
    <mergeCell ref="H3:H4"/>
  </mergeCells>
  <printOptions horizontalCentered="1"/>
  <pageMargins left="0.984251968503937" right="0.7874015748031497" top="0.7874015748031497" bottom="1.6535433070866143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2013-11-26T09:12:05Z</cp:lastPrinted>
  <dcterms:created xsi:type="dcterms:W3CDTF">2005-08-03T12:49:55Z</dcterms:created>
  <dcterms:modified xsi:type="dcterms:W3CDTF">2013-11-26T09:12:22Z</dcterms:modified>
  <cp:category/>
  <cp:version/>
  <cp:contentType/>
  <cp:contentStatus/>
</cp:coreProperties>
</file>