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4" sheetId="1" r:id="rId1"/>
  </sheets>
  <definedNames>
    <definedName name="_xlnm.Print_Area" localSheetId="0">'18.4'!$A$1:$P$20</definedName>
  </definedNames>
  <calcPr fullCalcOnLoad="1"/>
</workbook>
</file>

<file path=xl/sharedStrings.xml><?xml version="1.0" encoding="utf-8"?>
<sst xmlns="http://schemas.openxmlformats.org/spreadsheetml/2006/main" count="29" uniqueCount="15">
  <si>
    <t>Costruzione di fabbricati rurali</t>
  </si>
  <si>
    <t>Macchine, attrezzature, mezzi di trasporto e prodotti vari rurali</t>
  </si>
  <si>
    <t>Acquisto di immobili rurali</t>
  </si>
  <si>
    <t>Totale</t>
  </si>
  <si>
    <t>Agevolati</t>
  </si>
  <si>
    <t>Non agevolati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</si>
  <si>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</si>
  <si>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</si>
  <si>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</si>
  <si>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</si>
  <si>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Banca d'Italia</t>
    </r>
  </si>
  <si>
    <t>ANNI
AREE GEOGRAFICHE</t>
  </si>
  <si>
    <t>..</t>
  </si>
  <si>
    <t>Valle d'Aosta/Vallée d'Aoste</t>
  </si>
  <si>
    <r>
      <t xml:space="preserve">Tavola 18.4 - Finanziamenti, oltre il breve termine, all'agricoltura per destinazione economica e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2007-2011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</si>
</sst>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;[Red]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zoomScalePageLayoutView="0" workbookViewId="0" topLeftCell="A1">
      <selection activeCell="U3" sqref="U3"/>
    </sheetView>
  </sheetViews>
  <sheetFormatPr defaultColWidth="9.140625" defaultRowHeight="12.75" customHeight="1"/>
  <cols>
    <col min="1" max="1" width="26.00390625" style="1" customWidth="1"/>
    <col min="2" max="3" width="10.7109375" style="1" customWidth="1"/>
    <col min="4" max="4" width="1.7109375" style="1" customWidth="1"/>
    <col min="5" max="6" width="10.7109375" style="1" customWidth="1"/>
    <col min="7" max="7" width="1.7109375" style="1" customWidth="1"/>
    <col min="8" max="9" width="10.7109375" style="1" customWidth="1"/>
    <col min="10" max="10" width="1.7109375" style="1" customWidth="1"/>
    <col min="11" max="13" width="10.7109375" style="1" customWidth="1"/>
    <col min="14" max="16384" width="9.140625" style="1" customWidth="1"/>
  </cols>
  <sheetData>
    <row r="1" spans="1:18" s="5" customFormat="1" ht="25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6"/>
      <c r="O1" s="16"/>
      <c r="P1" s="16"/>
      <c r="Q1" s="16"/>
      <c r="R1" s="16"/>
    </row>
    <row r="2" ht="12.75" customHeight="1">
      <c r="B2" s="4"/>
    </row>
    <row r="3" spans="1:13" s="3" customFormat="1" ht="38.25" customHeight="1">
      <c r="A3" s="25" t="s">
        <v>11</v>
      </c>
      <c r="B3" s="24" t="s">
        <v>0</v>
      </c>
      <c r="C3" s="24"/>
      <c r="D3" s="2"/>
      <c r="E3" s="24" t="s">
        <v>1</v>
      </c>
      <c r="F3" s="24"/>
      <c r="G3" s="2"/>
      <c r="H3" s="24" t="s">
        <v>2</v>
      </c>
      <c r="I3" s="24"/>
      <c r="J3" s="2"/>
      <c r="K3" s="24" t="s">
        <v>3</v>
      </c>
      <c r="L3" s="24"/>
      <c r="M3" s="24"/>
    </row>
    <row r="4" spans="1:13" s="3" customFormat="1" ht="25.5" customHeight="1">
      <c r="A4" s="26"/>
      <c r="B4" s="7" t="s">
        <v>4</v>
      </c>
      <c r="C4" s="7" t="s">
        <v>5</v>
      </c>
      <c r="D4" s="7"/>
      <c r="E4" s="7" t="s">
        <v>4</v>
      </c>
      <c r="F4" s="7" t="s">
        <v>5</v>
      </c>
      <c r="G4" s="7"/>
      <c r="H4" s="7" t="s">
        <v>4</v>
      </c>
      <c r="I4" s="7" t="s">
        <v>5</v>
      </c>
      <c r="J4" s="7"/>
      <c r="K4" s="7" t="s">
        <v>4</v>
      </c>
      <c r="L4" s="7" t="s">
        <v>5</v>
      </c>
      <c r="M4" s="7" t="s">
        <v>3</v>
      </c>
    </row>
    <row r="6" spans="1:13" ht="12.75" customHeight="1">
      <c r="A6" s="8">
        <v>2007</v>
      </c>
      <c r="B6" s="14">
        <v>5</v>
      </c>
      <c r="C6" s="14">
        <v>15</v>
      </c>
      <c r="D6" s="9"/>
      <c r="E6" s="14" t="s">
        <v>12</v>
      </c>
      <c r="F6" s="1">
        <v>5</v>
      </c>
      <c r="G6" s="9"/>
      <c r="H6" s="14">
        <v>0</v>
      </c>
      <c r="I6" s="14">
        <v>3</v>
      </c>
      <c r="J6" s="9"/>
      <c r="K6" s="14">
        <v>5</v>
      </c>
      <c r="L6" s="1">
        <v>23</v>
      </c>
      <c r="M6" s="14">
        <f>SUM(K6:L6)</f>
        <v>28</v>
      </c>
    </row>
    <row r="7" spans="1:13" ht="12.75" customHeight="1">
      <c r="A7" s="8">
        <v>2008</v>
      </c>
      <c r="B7" s="13">
        <v>4</v>
      </c>
      <c r="C7" s="13">
        <v>20</v>
      </c>
      <c r="D7" s="10"/>
      <c r="E7" s="14" t="s">
        <v>12</v>
      </c>
      <c r="F7" s="14">
        <v>5</v>
      </c>
      <c r="G7" s="14"/>
      <c r="H7" s="14" t="s">
        <v>12</v>
      </c>
      <c r="I7" s="14">
        <v>3</v>
      </c>
      <c r="J7" s="9"/>
      <c r="K7" s="20">
        <v>4</v>
      </c>
      <c r="L7" s="14">
        <f>C7+F7+I7</f>
        <v>28</v>
      </c>
      <c r="M7" s="14">
        <f>SUM(K7:L7)</f>
        <v>32</v>
      </c>
    </row>
    <row r="8" spans="1:13" ht="12.75" customHeight="1">
      <c r="A8" s="8">
        <v>2009</v>
      </c>
      <c r="B8" s="1">
        <v>2</v>
      </c>
      <c r="C8" s="1">
        <v>37</v>
      </c>
      <c r="E8" s="14" t="s">
        <v>12</v>
      </c>
      <c r="F8" s="1">
        <v>6</v>
      </c>
      <c r="H8" s="14" t="s">
        <v>12</v>
      </c>
      <c r="I8" s="1">
        <v>3</v>
      </c>
      <c r="K8" s="1">
        <f>2</f>
        <v>2</v>
      </c>
      <c r="L8" s="1">
        <f>C8+F8+I8</f>
        <v>46</v>
      </c>
      <c r="M8" s="14">
        <f>SUM(K8:L8)</f>
        <v>48</v>
      </c>
    </row>
    <row r="9" spans="1:13" ht="12.75" customHeight="1">
      <c r="A9" s="8">
        <v>2010</v>
      </c>
      <c r="B9" s="1">
        <v>1</v>
      </c>
      <c r="C9" s="1">
        <v>34</v>
      </c>
      <c r="D9" s="9"/>
      <c r="E9" s="13" t="s">
        <v>12</v>
      </c>
      <c r="F9" s="1">
        <v>7</v>
      </c>
      <c r="G9" s="9"/>
      <c r="H9" s="9"/>
      <c r="I9" s="9"/>
      <c r="J9" s="9"/>
      <c r="K9" s="9"/>
      <c r="L9" s="9"/>
      <c r="M9" s="9"/>
    </row>
    <row r="10" spans="1:13" ht="12.75" customHeight="1">
      <c r="A10" s="8"/>
      <c r="D10" s="9"/>
      <c r="E10" s="13"/>
      <c r="G10" s="9"/>
      <c r="H10" s="9"/>
      <c r="I10" s="9"/>
      <c r="J10" s="9"/>
      <c r="K10" s="9"/>
      <c r="L10" s="9"/>
      <c r="M10" s="9"/>
    </row>
    <row r="11" spans="2:13" ht="12.75" customHeight="1">
      <c r="B11" s="27">
        <v>2011</v>
      </c>
      <c r="C11" s="27"/>
      <c r="D11" s="27"/>
      <c r="E11" s="27"/>
      <c r="F11" s="28"/>
      <c r="G11" s="27"/>
      <c r="H11" s="27"/>
      <c r="I11" s="27"/>
      <c r="J11" s="27"/>
      <c r="K11" s="27"/>
      <c r="L11" s="27"/>
      <c r="M11" s="27"/>
    </row>
    <row r="12" spans="1:13" ht="12.75" customHeight="1">
      <c r="A12" s="8" t="s">
        <v>13</v>
      </c>
      <c r="B12" s="1">
        <v>1</v>
      </c>
      <c r="C12" s="1">
        <v>27</v>
      </c>
      <c r="E12" s="13" t="s">
        <v>12</v>
      </c>
      <c r="F12" s="1">
        <v>7</v>
      </c>
      <c r="H12" s="13" t="s">
        <v>12</v>
      </c>
      <c r="I12" s="1">
        <v>3</v>
      </c>
      <c r="K12" s="21">
        <v>1</v>
      </c>
      <c r="L12" s="21">
        <f>C9+F9+I12</f>
        <v>44</v>
      </c>
      <c r="M12" s="21">
        <f>SUM(K12:L12)</f>
        <v>45</v>
      </c>
    </row>
    <row r="13" spans="1:13" ht="12.75" customHeight="1">
      <c r="A13" s="8"/>
      <c r="B13" s="13"/>
      <c r="C13" s="13"/>
      <c r="D13" s="10"/>
      <c r="E13" s="9"/>
      <c r="F13" s="9"/>
      <c r="G13" s="9"/>
      <c r="H13" s="9"/>
      <c r="I13" s="9"/>
      <c r="J13" s="9"/>
      <c r="K13" s="9"/>
      <c r="L13" s="9"/>
      <c r="M13" s="9"/>
    </row>
    <row r="14" spans="1:13" ht="12.75" customHeight="1">
      <c r="A14" s="11" t="s">
        <v>9</v>
      </c>
      <c r="B14" s="17">
        <f>SUM(B15:B17)</f>
        <v>145</v>
      </c>
      <c r="C14" s="17">
        <f>SUM(C15:C17)</f>
        <v>7314</v>
      </c>
      <c r="D14" s="19"/>
      <c r="E14" s="17">
        <f>SUM(E15:E17)</f>
        <v>195</v>
      </c>
      <c r="F14" s="17">
        <f>SUM(F15:F17)</f>
        <v>4960</v>
      </c>
      <c r="G14" s="17"/>
      <c r="H14" s="17">
        <v>221</v>
      </c>
      <c r="I14" s="17">
        <f>SUM(I15:I17)</f>
        <v>2650</v>
      </c>
      <c r="J14" s="17"/>
      <c r="K14" s="17">
        <f aca="true" t="shared" si="0" ref="K14:L17">B14+E14+H14</f>
        <v>561</v>
      </c>
      <c r="L14" s="17">
        <f t="shared" si="0"/>
        <v>14924</v>
      </c>
      <c r="M14" s="17">
        <f>SUM(K14:L14)</f>
        <v>15485</v>
      </c>
    </row>
    <row r="15" spans="1:13" ht="12.75" customHeight="1">
      <c r="A15" s="11" t="s">
        <v>6</v>
      </c>
      <c r="B15" s="17">
        <f>83+20</f>
        <v>103</v>
      </c>
      <c r="C15" s="18">
        <f>2286+2056</f>
        <v>4342</v>
      </c>
      <c r="D15" s="19"/>
      <c r="E15" s="17">
        <f>60+55</f>
        <v>115</v>
      </c>
      <c r="F15" s="17">
        <f>1617+1654</f>
        <v>3271</v>
      </c>
      <c r="G15" s="17"/>
      <c r="H15" s="17">
        <f>6+104</f>
        <v>110</v>
      </c>
      <c r="I15" s="17">
        <f>692+814</f>
        <v>1506</v>
      </c>
      <c r="J15" s="17"/>
      <c r="K15" s="17">
        <f t="shared" si="0"/>
        <v>328</v>
      </c>
      <c r="L15" s="17">
        <f t="shared" si="0"/>
        <v>9119</v>
      </c>
      <c r="M15" s="17">
        <f>SUM(K15:L15)</f>
        <v>9447</v>
      </c>
    </row>
    <row r="16" spans="1:13" ht="12.75" customHeight="1">
      <c r="A16" s="11" t="s">
        <v>7</v>
      </c>
      <c r="B16" s="18">
        <v>12</v>
      </c>
      <c r="C16" s="18">
        <v>1779</v>
      </c>
      <c r="D16" s="19"/>
      <c r="E16" s="17">
        <v>38</v>
      </c>
      <c r="F16" s="17">
        <v>658</v>
      </c>
      <c r="G16" s="17"/>
      <c r="H16" s="17">
        <v>21</v>
      </c>
      <c r="I16" s="17">
        <v>693</v>
      </c>
      <c r="J16" s="17"/>
      <c r="K16" s="17">
        <f t="shared" si="0"/>
        <v>71</v>
      </c>
      <c r="L16" s="17">
        <f t="shared" si="0"/>
        <v>3130</v>
      </c>
      <c r="M16" s="17">
        <f>SUM(K16:L16)</f>
        <v>3201</v>
      </c>
    </row>
    <row r="17" spans="1:13" ht="12.75" customHeight="1">
      <c r="A17" s="11" t="s">
        <v>8</v>
      </c>
      <c r="B17" s="18">
        <v>30</v>
      </c>
      <c r="C17" s="18">
        <f>847+346</f>
        <v>1193</v>
      </c>
      <c r="D17" s="19"/>
      <c r="E17" s="17">
        <f>31+11</f>
        <v>42</v>
      </c>
      <c r="F17" s="17">
        <f>760+271</f>
        <v>1031</v>
      </c>
      <c r="G17" s="17"/>
      <c r="H17" s="17">
        <f>36+54</f>
        <v>90</v>
      </c>
      <c r="I17" s="17">
        <f>280+171</f>
        <v>451</v>
      </c>
      <c r="J17" s="17"/>
      <c r="K17" s="17">
        <f t="shared" si="0"/>
        <v>162</v>
      </c>
      <c r="L17" s="17">
        <f t="shared" si="0"/>
        <v>2675</v>
      </c>
      <c r="M17" s="17">
        <f>SUM(K17:L17)</f>
        <v>2837</v>
      </c>
    </row>
    <row r="18" spans="1:13" ht="12.75" customHeight="1">
      <c r="A18" s="12"/>
      <c r="B18" s="7"/>
      <c r="C18" s="7"/>
      <c r="D18" s="6"/>
      <c r="E18" s="7"/>
      <c r="F18" s="7"/>
      <c r="G18" s="6"/>
      <c r="H18" s="7"/>
      <c r="I18" s="7"/>
      <c r="J18" s="6"/>
      <c r="K18" s="7"/>
      <c r="L18" s="7"/>
      <c r="M18" s="7"/>
    </row>
    <row r="20" spans="1:2" ht="12.75" customHeight="1">
      <c r="A20" s="22" t="s">
        <v>10</v>
      </c>
      <c r="B20" s="23"/>
    </row>
    <row r="21" spans="2:8" ht="12.75" customHeight="1">
      <c r="B21" s="15"/>
      <c r="C21" s="15"/>
      <c r="D21" s="15"/>
      <c r="E21" s="15"/>
      <c r="F21" s="16"/>
      <c r="G21" s="16"/>
      <c r="H21" s="16"/>
    </row>
  </sheetData>
  <sheetProtection/>
  <mergeCells count="8">
    <mergeCell ref="A1:M1"/>
    <mergeCell ref="A20:B20"/>
    <mergeCell ref="K3:M3"/>
    <mergeCell ref="B3:C3"/>
    <mergeCell ref="E3:F3"/>
    <mergeCell ref="H3:I3"/>
    <mergeCell ref="A3:A4"/>
    <mergeCell ref="B11:M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2013-01-17T13:59:11Z</cp:lastPrinted>
  <dcterms:created xsi:type="dcterms:W3CDTF">2007-12-17T16:35:59Z</dcterms:created>
  <dcterms:modified xsi:type="dcterms:W3CDTF">2013-01-17T13:59:18Z</dcterms:modified>
  <cp:category/>
  <cp:version/>
  <cp:contentType/>
  <cp:contentStatus/>
</cp:coreProperties>
</file>