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7.2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<sst xmlns="http://schemas.openxmlformats.org/spreadsheetml/2006/main" count="40" uniqueCount="25">
  <si>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MESI</t>
  </si>
  <si>
    <t>Anno 2006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</si>
  <si>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</si>
  <si>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</si>
  <si>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</si>
  <si>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</si>
  <si>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</si>
  <si>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</si>
  <si>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</si>
  <si>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</si>
  <si>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</si>
  <si>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</si>
  <si>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</si>
  <si>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</si>
  <si>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</si>
  <si>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</si>
  <si>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</si>
  <si>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</si>
  <si>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 2008</t>
  </si>
  <si>
    <t>Anno 2007</t>
  </si>
  <si>
    <t>Anno 2009</t>
  </si>
  <si>
    <t>Anno 2010</t>
  </si>
  <si>
    <r>
      <t>Fonte:</t>
    </r>
    <r>
      <rPr>
        <sz val="7"/>
        <rFont val="Arial"/>
        <family val="2"/>
      </rPr>
      <t xml:space="preserve"> Raccordo Autostradale Valle d'Aosta</t>
    </r>
  </si>
  <si>
    <t>Tavola 17.2 - Transiti autostradali mensili suddivisi per categoria - Tratta A5 Aosta - Monte Bianco - Valle d'Aosta - Anni 2006 - 2011</t>
  </si>
  <si>
    <t>Anno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</si>
</sst>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0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1" xfId="46" applyFont="1" applyFill="1" applyBorder="1" applyAlignment="1">
      <alignment horizontal="center" vertical="center"/>
      <protection/>
    </xf>
    <xf numFmtId="0" fontId="1" fillId="0" borderId="0" xfId="46" applyFont="1" applyFill="1" applyBorder="1">
      <alignment/>
      <protection/>
    </xf>
    <xf numFmtId="0" fontId="6" fillId="0" borderId="10" xfId="46" applyFont="1" applyFill="1" applyBorder="1" applyAlignment="1">
      <alignment horizontal="right" vertical="center"/>
      <protection/>
    </xf>
    <xf numFmtId="0" fontId="8" fillId="0" borderId="10" xfId="46" applyFont="1" applyFill="1" applyBorder="1" applyAlignment="1">
      <alignment horizontal="right" vertical="center"/>
      <protection/>
    </xf>
    <xf numFmtId="0" fontId="6" fillId="0" borderId="0" xfId="46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right" vertical="center"/>
      <protection/>
    </xf>
    <xf numFmtId="0" fontId="8" fillId="0" borderId="0" xfId="46" applyFont="1" applyFill="1" applyBorder="1" applyAlignment="1">
      <alignment horizontal="right" vertical="center"/>
      <protection/>
    </xf>
    <xf numFmtId="0" fontId="2" fillId="0" borderId="0" xfId="46" applyFont="1" applyFill="1" applyBorder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3" fontId="6" fillId="0" borderId="0" xfId="46" applyNumberFormat="1" applyFont="1" applyFill="1" applyBorder="1">
      <alignment/>
      <protection/>
    </xf>
    <xf numFmtId="3" fontId="8" fillId="0" borderId="0" xfId="46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Bilancio Ativa 0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view="pageBreakPreview" zoomScale="60" zoomScalePageLayoutView="0" workbookViewId="0" topLeftCell="A1">
      <selection activeCell="Y35" sqref="Y35"/>
    </sheetView>
  </sheetViews>
  <sheetFormatPr defaultColWidth="9.140625" defaultRowHeight="12.75"/>
  <cols>
    <col min="1" max="1" width="13.7109375" style="0" customWidth="1"/>
    <col min="2" max="2" width="0.42578125" style="0" customWidth="1"/>
    <col min="3" max="5" width="9.7109375" style="0" customWidth="1"/>
    <col min="6" max="6" width="0.42578125" style="0" customWidth="1"/>
    <col min="7" max="9" width="9.57421875" style="0" customWidth="1"/>
    <col min="10" max="10" width="0.42578125" style="0" customWidth="1"/>
    <col min="11" max="11" width="10.00390625" style="0" bestFit="1" customWidth="1"/>
    <col min="12" max="12" width="9.57421875" style="0" bestFit="1" customWidth="1"/>
    <col min="13" max="13" width="10.00390625" style="0" bestFit="1" customWidth="1"/>
    <col min="14" max="14" width="0.42578125" style="0" customWidth="1"/>
    <col min="15" max="15" width="9.8515625" style="0" bestFit="1" customWidth="1"/>
    <col min="16" max="16" width="9.421875" style="0" bestFit="1" customWidth="1"/>
    <col min="17" max="17" width="9.7109375" style="0" bestFit="1" customWidth="1"/>
    <col min="18" max="18" width="0.42578125" style="0" customWidth="1"/>
    <col min="19" max="19" width="9.7109375" style="0" bestFit="1" customWidth="1"/>
    <col min="20" max="20" width="9.28125" style="0" bestFit="1" customWidth="1"/>
    <col min="21" max="21" width="9.7109375" style="0" bestFit="1" customWidth="1"/>
    <col min="22" max="22" width="0.42578125" style="0" customWidth="1"/>
    <col min="23" max="23" width="9.7109375" style="0" bestFit="1" customWidth="1"/>
    <col min="24" max="24" width="9.28125" style="0" bestFit="1" customWidth="1"/>
    <col min="25" max="25" width="9.7109375" style="0" bestFit="1" customWidth="1"/>
  </cols>
  <sheetData>
    <row r="1" spans="1:14" s="1" customFormat="1" ht="12.75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6"/>
      <c r="K1" s="26"/>
      <c r="L1" s="26"/>
      <c r="M1" s="26"/>
      <c r="N1" s="26"/>
    </row>
    <row r="2" spans="1:14" s="3" customFormat="1" ht="12.75" customHeight="1">
      <c r="A2" s="2"/>
      <c r="B2" s="4"/>
      <c r="F2" s="4"/>
      <c r="J2" s="4"/>
      <c r="N2" s="4"/>
    </row>
    <row r="3" spans="1:25" s="6" customFormat="1" ht="25.5" customHeight="1">
      <c r="A3" s="36" t="s">
        <v>0</v>
      </c>
      <c r="B3" s="5"/>
      <c r="C3" s="33" t="s">
        <v>1</v>
      </c>
      <c r="D3" s="35"/>
      <c r="E3" s="35"/>
      <c r="F3" s="5"/>
      <c r="G3" s="33" t="s">
        <v>19</v>
      </c>
      <c r="H3" s="34"/>
      <c r="I3" s="34"/>
      <c r="J3" s="5"/>
      <c r="K3" s="33" t="s">
        <v>18</v>
      </c>
      <c r="L3" s="35"/>
      <c r="M3" s="35"/>
      <c r="N3" s="5"/>
      <c r="O3" s="33" t="s">
        <v>20</v>
      </c>
      <c r="P3" s="34"/>
      <c r="Q3" s="34"/>
      <c r="R3" s="39"/>
      <c r="S3" s="33" t="s">
        <v>21</v>
      </c>
      <c r="T3" s="34"/>
      <c r="U3" s="34"/>
      <c r="V3" s="39"/>
      <c r="W3" s="33" t="s">
        <v>24</v>
      </c>
      <c r="X3" s="34"/>
      <c r="Y3" s="34"/>
    </row>
    <row r="4" spans="1:25" s="9" customFormat="1" ht="25.5" customHeight="1">
      <c r="A4" s="37"/>
      <c r="B4" s="8"/>
      <c r="C4" s="7" t="s">
        <v>2</v>
      </c>
      <c r="D4" s="7" t="s">
        <v>3</v>
      </c>
      <c r="E4" s="7" t="s">
        <v>4</v>
      </c>
      <c r="F4" s="38"/>
      <c r="G4" s="7" t="s">
        <v>2</v>
      </c>
      <c r="H4" s="7" t="s">
        <v>3</v>
      </c>
      <c r="I4" s="7" t="s">
        <v>4</v>
      </c>
      <c r="J4" s="12"/>
      <c r="K4" s="7" t="s">
        <v>2</v>
      </c>
      <c r="L4" s="7" t="s">
        <v>3</v>
      </c>
      <c r="M4" s="7" t="s">
        <v>4</v>
      </c>
      <c r="N4" s="12"/>
      <c r="O4" s="7" t="s">
        <v>2</v>
      </c>
      <c r="P4" s="7" t="s">
        <v>3</v>
      </c>
      <c r="Q4" s="7" t="s">
        <v>4</v>
      </c>
      <c r="R4" s="11"/>
      <c r="S4" s="7" t="s">
        <v>2</v>
      </c>
      <c r="T4" s="7" t="s">
        <v>3</v>
      </c>
      <c r="U4" s="7" t="s">
        <v>4</v>
      </c>
      <c r="V4" s="11"/>
      <c r="W4" s="7" t="s">
        <v>2</v>
      </c>
      <c r="X4" s="7" t="s">
        <v>3</v>
      </c>
      <c r="Y4" s="7" t="s">
        <v>4</v>
      </c>
    </row>
    <row r="5" spans="1:18" s="9" customFormat="1" ht="12.75" customHeight="1">
      <c r="A5" s="10"/>
      <c r="B5" s="12"/>
      <c r="C5" s="11"/>
      <c r="D5" s="11"/>
      <c r="E5" s="11"/>
      <c r="F5" s="12"/>
      <c r="G5" s="11"/>
      <c r="H5" s="11"/>
      <c r="I5" s="11"/>
      <c r="J5" s="12"/>
      <c r="K5" s="11"/>
      <c r="L5" s="11"/>
      <c r="M5" s="11"/>
      <c r="N5" s="12"/>
      <c r="O5" s="11"/>
      <c r="P5" s="11"/>
      <c r="Q5" s="11"/>
      <c r="R5" s="11"/>
    </row>
    <row r="6" spans="1:25" s="9" customFormat="1" ht="11.25">
      <c r="A6" s="19" t="s">
        <v>6</v>
      </c>
      <c r="B6" s="21"/>
      <c r="C6" s="23">
        <v>192692</v>
      </c>
      <c r="D6" s="23">
        <v>38732</v>
      </c>
      <c r="E6" s="20">
        <f>C6+D6</f>
        <v>231424</v>
      </c>
      <c r="F6" s="21"/>
      <c r="G6" s="23">
        <v>194228</v>
      </c>
      <c r="H6" s="23">
        <v>69144</v>
      </c>
      <c r="I6" s="23">
        <f>G6+H6</f>
        <v>263372</v>
      </c>
      <c r="J6" s="21"/>
      <c r="K6" s="24">
        <v>194595</v>
      </c>
      <c r="L6" s="24">
        <v>70560</v>
      </c>
      <c r="M6" s="24">
        <f>K6+L6</f>
        <v>265155</v>
      </c>
      <c r="N6" s="21"/>
      <c r="O6" s="24">
        <v>196425</v>
      </c>
      <c r="P6" s="24">
        <v>60669</v>
      </c>
      <c r="Q6" s="24">
        <f>O6+P6</f>
        <v>257094</v>
      </c>
      <c r="R6" s="24"/>
      <c r="S6" s="29">
        <v>225431</v>
      </c>
      <c r="T6" s="29">
        <v>63606</v>
      </c>
      <c r="U6" s="29">
        <v>289037</v>
      </c>
      <c r="V6" s="29"/>
      <c r="W6" s="29">
        <v>233895</v>
      </c>
      <c r="X6" s="29">
        <v>68777</v>
      </c>
      <c r="Y6" s="29">
        <f>SUM(W6:X6)</f>
        <v>302672</v>
      </c>
    </row>
    <row r="7" spans="1:25" s="13" customFormat="1" ht="12">
      <c r="A7" s="19" t="s">
        <v>7</v>
      </c>
      <c r="B7" s="21"/>
      <c r="C7" s="23">
        <v>173689</v>
      </c>
      <c r="D7" s="23">
        <v>43551</v>
      </c>
      <c r="E7" s="20">
        <f aca="true" t="shared" si="0" ref="E7:E17">C7+D7</f>
        <v>217240</v>
      </c>
      <c r="F7" s="21"/>
      <c r="G7" s="23">
        <v>166679</v>
      </c>
      <c r="H7" s="23">
        <v>67224</v>
      </c>
      <c r="I7" s="23">
        <f aca="true" t="shared" si="1" ref="I7:I17">G7+H7</f>
        <v>233903</v>
      </c>
      <c r="J7" s="21"/>
      <c r="K7" s="24">
        <v>197449</v>
      </c>
      <c r="L7" s="24">
        <v>74018</v>
      </c>
      <c r="M7" s="24">
        <f aca="true" t="shared" si="2" ref="M7:M17">K7+L7</f>
        <v>271467</v>
      </c>
      <c r="N7" s="21"/>
      <c r="O7" s="24">
        <v>173771</v>
      </c>
      <c r="P7" s="24">
        <v>61065</v>
      </c>
      <c r="Q7" s="24">
        <f aca="true" t="shared" si="3" ref="Q7:Q17">O7+P7</f>
        <v>234836</v>
      </c>
      <c r="R7" s="24"/>
      <c r="S7" s="29">
        <v>198996</v>
      </c>
      <c r="T7" s="29">
        <v>68562</v>
      </c>
      <c r="U7" s="29">
        <v>267558</v>
      </c>
      <c r="V7" s="29"/>
      <c r="W7" s="29">
        <v>195605</v>
      </c>
      <c r="X7" s="29">
        <v>71423</v>
      </c>
      <c r="Y7" s="29">
        <f aca="true" t="shared" si="4" ref="Y7:Y17">SUM(W7:X7)</f>
        <v>267028</v>
      </c>
    </row>
    <row r="8" spans="1:25" s="13" customFormat="1" ht="12">
      <c r="A8" s="19" t="s">
        <v>8</v>
      </c>
      <c r="B8" s="21"/>
      <c r="C8" s="23">
        <v>188228</v>
      </c>
      <c r="D8" s="23">
        <v>47126</v>
      </c>
      <c r="E8" s="20">
        <f t="shared" si="0"/>
        <v>235354</v>
      </c>
      <c r="F8" s="21"/>
      <c r="G8" s="23">
        <v>188478</v>
      </c>
      <c r="H8" s="23">
        <v>59689</v>
      </c>
      <c r="I8" s="23">
        <f t="shared" si="1"/>
        <v>248167</v>
      </c>
      <c r="J8" s="21"/>
      <c r="K8" s="24">
        <v>225254</v>
      </c>
      <c r="L8" s="24">
        <v>75102</v>
      </c>
      <c r="M8" s="24">
        <f t="shared" si="2"/>
        <v>300356</v>
      </c>
      <c r="N8" s="21"/>
      <c r="O8" s="24">
        <v>197511</v>
      </c>
      <c r="P8" s="24">
        <v>66327</v>
      </c>
      <c r="Q8" s="24">
        <f t="shared" si="3"/>
        <v>263838</v>
      </c>
      <c r="R8" s="24"/>
      <c r="S8" s="29">
        <v>207986</v>
      </c>
      <c r="T8" s="29">
        <v>77385</v>
      </c>
      <c r="U8" s="29">
        <v>285371</v>
      </c>
      <c r="V8" s="29"/>
      <c r="W8" s="29">
        <v>227521</v>
      </c>
      <c r="X8" s="29">
        <v>83506</v>
      </c>
      <c r="Y8" s="29">
        <f t="shared" si="4"/>
        <v>311027</v>
      </c>
    </row>
    <row r="9" spans="1:25" s="13" customFormat="1" ht="12">
      <c r="A9" s="19" t="s">
        <v>9</v>
      </c>
      <c r="B9" s="21"/>
      <c r="C9" s="23">
        <v>204548</v>
      </c>
      <c r="D9" s="23">
        <v>41583</v>
      </c>
      <c r="E9" s="20">
        <f t="shared" si="0"/>
        <v>246131</v>
      </c>
      <c r="F9" s="21"/>
      <c r="G9" s="23">
        <v>208722</v>
      </c>
      <c r="H9" s="23">
        <v>71707</v>
      </c>
      <c r="I9" s="23">
        <f t="shared" si="1"/>
        <v>280429</v>
      </c>
      <c r="J9" s="21"/>
      <c r="K9" s="24">
        <v>166748</v>
      </c>
      <c r="L9" s="24">
        <v>74778</v>
      </c>
      <c r="M9" s="24">
        <f t="shared" si="2"/>
        <v>241526</v>
      </c>
      <c r="N9" s="21"/>
      <c r="O9" s="24">
        <v>209941</v>
      </c>
      <c r="P9" s="24">
        <v>71729</v>
      </c>
      <c r="Q9" s="24">
        <f t="shared" si="3"/>
        <v>281670</v>
      </c>
      <c r="R9" s="24"/>
      <c r="S9" s="29">
        <v>222283</v>
      </c>
      <c r="T9" s="29">
        <v>76388</v>
      </c>
      <c r="U9" s="29">
        <v>298671</v>
      </c>
      <c r="V9" s="29"/>
      <c r="W9" s="29">
        <v>208508</v>
      </c>
      <c r="X9" s="29">
        <v>80260</v>
      </c>
      <c r="Y9" s="29">
        <f t="shared" si="4"/>
        <v>288768</v>
      </c>
    </row>
    <row r="10" spans="1:25" s="13" customFormat="1" ht="12">
      <c r="A10" s="19" t="s">
        <v>10</v>
      </c>
      <c r="B10" s="21"/>
      <c r="C10" s="23">
        <v>149442</v>
      </c>
      <c r="D10" s="23">
        <v>46255</v>
      </c>
      <c r="E10" s="20">
        <f t="shared" si="0"/>
        <v>195697</v>
      </c>
      <c r="F10" s="21"/>
      <c r="G10" s="23">
        <v>151592</v>
      </c>
      <c r="H10" s="23">
        <v>75483</v>
      </c>
      <c r="I10" s="23">
        <f t="shared" si="1"/>
        <v>227075</v>
      </c>
      <c r="J10" s="21"/>
      <c r="K10" s="24">
        <v>160430</v>
      </c>
      <c r="L10" s="24">
        <v>75548</v>
      </c>
      <c r="M10" s="24">
        <f t="shared" si="2"/>
        <v>235978</v>
      </c>
      <c r="N10" s="21"/>
      <c r="O10" s="24">
        <v>180841</v>
      </c>
      <c r="P10" s="24">
        <v>69420</v>
      </c>
      <c r="Q10" s="24">
        <f t="shared" si="3"/>
        <v>250261</v>
      </c>
      <c r="R10" s="24"/>
      <c r="S10" s="29">
        <v>172112</v>
      </c>
      <c r="T10" s="29">
        <v>77033</v>
      </c>
      <c r="U10" s="29">
        <v>249145</v>
      </c>
      <c r="V10" s="29"/>
      <c r="W10" s="29">
        <v>165854</v>
      </c>
      <c r="X10" s="29">
        <v>83972</v>
      </c>
      <c r="Y10" s="29">
        <f t="shared" si="4"/>
        <v>249826</v>
      </c>
    </row>
    <row r="11" spans="1:25" s="13" customFormat="1" ht="12.75" customHeight="1">
      <c r="A11" s="19" t="s">
        <v>11</v>
      </c>
      <c r="B11" s="21"/>
      <c r="C11" s="23">
        <v>178764</v>
      </c>
      <c r="D11" s="23">
        <v>51139</v>
      </c>
      <c r="E11" s="20">
        <f t="shared" si="0"/>
        <v>229903</v>
      </c>
      <c r="F11" s="21"/>
      <c r="G11" s="23">
        <v>179128</v>
      </c>
      <c r="H11" s="23">
        <v>80987</v>
      </c>
      <c r="I11" s="23">
        <f t="shared" si="1"/>
        <v>260115</v>
      </c>
      <c r="J11" s="21"/>
      <c r="K11" s="24">
        <v>170989</v>
      </c>
      <c r="L11" s="24">
        <v>77137</v>
      </c>
      <c r="M11" s="24">
        <f t="shared" si="2"/>
        <v>248126</v>
      </c>
      <c r="N11" s="21"/>
      <c r="O11" s="24">
        <v>186272</v>
      </c>
      <c r="P11" s="24">
        <v>69056</v>
      </c>
      <c r="Q11" s="24">
        <f t="shared" si="3"/>
        <v>255328</v>
      </c>
      <c r="R11" s="24"/>
      <c r="S11" s="29">
        <v>183811</v>
      </c>
      <c r="T11" s="29">
        <v>80054</v>
      </c>
      <c r="U11" s="29">
        <v>263865</v>
      </c>
      <c r="V11" s="29"/>
      <c r="W11" s="29">
        <v>197169</v>
      </c>
      <c r="X11" s="29">
        <v>88223</v>
      </c>
      <c r="Y11" s="29">
        <f t="shared" si="4"/>
        <v>285392</v>
      </c>
    </row>
    <row r="12" spans="1:25" s="13" customFormat="1" ht="12">
      <c r="A12" s="19" t="s">
        <v>12</v>
      </c>
      <c r="B12" s="21"/>
      <c r="C12" s="23">
        <v>309659</v>
      </c>
      <c r="D12" s="23">
        <v>47313</v>
      </c>
      <c r="E12" s="20">
        <f t="shared" si="0"/>
        <v>356972</v>
      </c>
      <c r="F12" s="21"/>
      <c r="G12" s="23">
        <v>310027</v>
      </c>
      <c r="H12" s="23">
        <v>91708</v>
      </c>
      <c r="I12" s="23">
        <f t="shared" si="1"/>
        <v>401735</v>
      </c>
      <c r="J12" s="21"/>
      <c r="K12" s="24">
        <v>273600</v>
      </c>
      <c r="L12" s="24">
        <v>89389</v>
      </c>
      <c r="M12" s="24">
        <f t="shared" si="2"/>
        <v>362989</v>
      </c>
      <c r="N12" s="21"/>
      <c r="O12" s="24">
        <v>310374</v>
      </c>
      <c r="P12" s="24">
        <v>86790</v>
      </c>
      <c r="Q12" s="24">
        <f t="shared" si="3"/>
        <v>397164</v>
      </c>
      <c r="R12" s="24"/>
      <c r="S12" s="29">
        <v>332816</v>
      </c>
      <c r="T12" s="29">
        <v>92412</v>
      </c>
      <c r="U12" s="29">
        <v>425228</v>
      </c>
      <c r="V12" s="29"/>
      <c r="W12" s="29">
        <v>316304</v>
      </c>
      <c r="X12" s="29">
        <v>94701</v>
      </c>
      <c r="Y12" s="29">
        <f t="shared" si="4"/>
        <v>411005</v>
      </c>
    </row>
    <row r="13" spans="1:25" s="13" customFormat="1" ht="12">
      <c r="A13" s="19" t="s">
        <v>13</v>
      </c>
      <c r="B13" s="21"/>
      <c r="C13" s="23">
        <v>358013</v>
      </c>
      <c r="D13" s="23">
        <v>33150</v>
      </c>
      <c r="E13" s="20">
        <f t="shared" si="0"/>
        <v>391163</v>
      </c>
      <c r="F13" s="21"/>
      <c r="G13" s="23">
        <v>362809</v>
      </c>
      <c r="H13" s="23">
        <v>71842</v>
      </c>
      <c r="I13" s="23">
        <f t="shared" si="1"/>
        <v>434651</v>
      </c>
      <c r="J13" s="21"/>
      <c r="K13" s="24">
        <v>373738</v>
      </c>
      <c r="L13" s="24">
        <v>67239</v>
      </c>
      <c r="M13" s="24">
        <f t="shared" si="2"/>
        <v>440977</v>
      </c>
      <c r="N13" s="21"/>
      <c r="O13" s="24">
        <v>396451</v>
      </c>
      <c r="P13" s="24">
        <v>68111</v>
      </c>
      <c r="Q13" s="24">
        <f t="shared" si="3"/>
        <v>464562</v>
      </c>
      <c r="R13" s="24"/>
      <c r="S13" s="29">
        <v>406454</v>
      </c>
      <c r="T13" s="29">
        <v>75401</v>
      </c>
      <c r="U13" s="29">
        <v>481855</v>
      </c>
      <c r="V13" s="29"/>
      <c r="W13" s="29">
        <v>373467</v>
      </c>
      <c r="X13" s="29">
        <v>78371</v>
      </c>
      <c r="Y13" s="29">
        <f t="shared" si="4"/>
        <v>451838</v>
      </c>
    </row>
    <row r="14" spans="1:25" s="13" customFormat="1" ht="12">
      <c r="A14" s="19" t="s">
        <v>14</v>
      </c>
      <c r="B14" s="21"/>
      <c r="C14" s="23">
        <v>185406</v>
      </c>
      <c r="D14" s="23">
        <v>46393</v>
      </c>
      <c r="E14" s="20">
        <f t="shared" si="0"/>
        <v>231799</v>
      </c>
      <c r="F14" s="21"/>
      <c r="G14" s="23">
        <v>190595</v>
      </c>
      <c r="H14" s="23">
        <v>77940</v>
      </c>
      <c r="I14" s="23">
        <f t="shared" si="1"/>
        <v>268535</v>
      </c>
      <c r="J14" s="21"/>
      <c r="K14" s="24">
        <v>172875</v>
      </c>
      <c r="L14" s="24">
        <v>77397</v>
      </c>
      <c r="M14" s="24">
        <f t="shared" si="2"/>
        <v>250272</v>
      </c>
      <c r="N14" s="21"/>
      <c r="O14" s="24">
        <v>191106</v>
      </c>
      <c r="P14" s="24">
        <v>75141</v>
      </c>
      <c r="Q14" s="24">
        <f t="shared" si="3"/>
        <v>266247</v>
      </c>
      <c r="R14" s="24"/>
      <c r="S14" s="29">
        <v>208881</v>
      </c>
      <c r="T14" s="29">
        <v>82456</v>
      </c>
      <c r="U14" s="29">
        <v>291337</v>
      </c>
      <c r="V14" s="29"/>
      <c r="W14" s="29">
        <v>205856</v>
      </c>
      <c r="X14" s="29">
        <v>86115</v>
      </c>
      <c r="Y14" s="29">
        <f t="shared" si="4"/>
        <v>291971</v>
      </c>
    </row>
    <row r="15" spans="1:25" s="13" customFormat="1" ht="12">
      <c r="A15" s="19" t="s">
        <v>15</v>
      </c>
      <c r="B15" s="21"/>
      <c r="C15" s="23">
        <v>141220</v>
      </c>
      <c r="D15" s="23">
        <v>48502</v>
      </c>
      <c r="E15" s="20">
        <f t="shared" si="0"/>
        <v>189722</v>
      </c>
      <c r="F15" s="21"/>
      <c r="G15" s="23">
        <v>150256</v>
      </c>
      <c r="H15" s="23">
        <v>83474</v>
      </c>
      <c r="I15" s="23">
        <f t="shared" si="1"/>
        <v>233730</v>
      </c>
      <c r="J15" s="21"/>
      <c r="K15" s="24">
        <v>150083</v>
      </c>
      <c r="L15" s="24">
        <v>76478</v>
      </c>
      <c r="M15" s="24">
        <f t="shared" si="2"/>
        <v>226561</v>
      </c>
      <c r="N15" s="21"/>
      <c r="O15" s="24">
        <v>164200</v>
      </c>
      <c r="P15" s="24">
        <v>75066</v>
      </c>
      <c r="Q15" s="24">
        <f t="shared" si="3"/>
        <v>239266</v>
      </c>
      <c r="R15" s="24"/>
      <c r="S15" s="29">
        <v>181481</v>
      </c>
      <c r="T15" s="29">
        <v>80474</v>
      </c>
      <c r="U15" s="29">
        <v>261955</v>
      </c>
      <c r="V15" s="29"/>
      <c r="W15" s="29">
        <v>188690</v>
      </c>
      <c r="X15" s="29">
        <v>85265</v>
      </c>
      <c r="Y15" s="29">
        <f t="shared" si="4"/>
        <v>273955</v>
      </c>
    </row>
    <row r="16" spans="1:25" s="13" customFormat="1" ht="12">
      <c r="A16" s="19" t="s">
        <v>16</v>
      </c>
      <c r="B16" s="21"/>
      <c r="C16" s="23">
        <v>133268</v>
      </c>
      <c r="D16" s="23">
        <v>47905</v>
      </c>
      <c r="E16" s="20">
        <f t="shared" si="0"/>
        <v>181173</v>
      </c>
      <c r="F16" s="21"/>
      <c r="G16" s="23">
        <v>141130</v>
      </c>
      <c r="H16" s="23">
        <v>73071</v>
      </c>
      <c r="I16" s="23">
        <f t="shared" si="1"/>
        <v>214201</v>
      </c>
      <c r="J16" s="21"/>
      <c r="K16" s="24">
        <v>131991</v>
      </c>
      <c r="L16" s="24">
        <v>65044</v>
      </c>
      <c r="M16" s="24">
        <f t="shared" si="2"/>
        <v>197035</v>
      </c>
      <c r="N16" s="21"/>
      <c r="O16" s="24">
        <v>137245</v>
      </c>
      <c r="P16" s="24">
        <v>66023</v>
      </c>
      <c r="Q16" s="24">
        <f t="shared" si="3"/>
        <v>203268</v>
      </c>
      <c r="R16" s="24"/>
      <c r="S16" s="29">
        <v>156282</v>
      </c>
      <c r="T16" s="29">
        <v>76324</v>
      </c>
      <c r="U16" s="29">
        <v>232606</v>
      </c>
      <c r="V16" s="29"/>
      <c r="W16" s="29">
        <v>148851</v>
      </c>
      <c r="X16" s="29">
        <v>78516</v>
      </c>
      <c r="Y16" s="29">
        <f t="shared" si="4"/>
        <v>227367</v>
      </c>
    </row>
    <row r="17" spans="1:25" s="13" customFormat="1" ht="12">
      <c r="A17" s="19" t="s">
        <v>17</v>
      </c>
      <c r="B17" s="21"/>
      <c r="C17" s="23">
        <v>192159</v>
      </c>
      <c r="D17" s="23">
        <v>39111</v>
      </c>
      <c r="E17" s="20">
        <f t="shared" si="0"/>
        <v>231270</v>
      </c>
      <c r="F17" s="21"/>
      <c r="G17" s="23">
        <v>207187</v>
      </c>
      <c r="H17" s="23">
        <v>66864</v>
      </c>
      <c r="I17" s="24">
        <f t="shared" si="1"/>
        <v>274051</v>
      </c>
      <c r="J17" s="21"/>
      <c r="K17" s="24">
        <v>203814</v>
      </c>
      <c r="L17" s="24">
        <v>67428</v>
      </c>
      <c r="M17" s="24">
        <f t="shared" si="2"/>
        <v>271242</v>
      </c>
      <c r="N17" s="21"/>
      <c r="O17" s="24">
        <v>211553</v>
      </c>
      <c r="P17" s="24">
        <v>63228</v>
      </c>
      <c r="Q17" s="24">
        <f t="shared" si="3"/>
        <v>274781</v>
      </c>
      <c r="R17" s="24"/>
      <c r="S17" s="29">
        <v>221018</v>
      </c>
      <c r="T17" s="29">
        <v>70147</v>
      </c>
      <c r="U17" s="29">
        <v>291165</v>
      </c>
      <c r="V17" s="29"/>
      <c r="W17" s="29">
        <v>219741</v>
      </c>
      <c r="X17" s="29">
        <v>70789</v>
      </c>
      <c r="Y17" s="29">
        <f t="shared" si="4"/>
        <v>290530</v>
      </c>
    </row>
    <row r="18" spans="1:18" s="13" customFormat="1" ht="12">
      <c r="A18" s="19"/>
      <c r="B18" s="21"/>
      <c r="C18" s="23"/>
      <c r="D18" s="23"/>
      <c r="E18" s="20"/>
      <c r="F18" s="21"/>
      <c r="G18" s="23"/>
      <c r="H18" s="23"/>
      <c r="I18" s="24"/>
      <c r="J18" s="21"/>
      <c r="K18" s="24"/>
      <c r="L18" s="24"/>
      <c r="M18" s="24"/>
      <c r="N18" s="21"/>
      <c r="O18" s="24"/>
      <c r="P18" s="24"/>
      <c r="Q18" s="24"/>
      <c r="R18" s="24"/>
    </row>
    <row r="19" spans="1:25" s="13" customFormat="1" ht="12">
      <c r="A19" s="22" t="s">
        <v>5</v>
      </c>
      <c r="B19" s="21"/>
      <c r="C19" s="21">
        <f aca="true" t="shared" si="5" ref="C19:I19">SUM(C6:C17)</f>
        <v>2407088</v>
      </c>
      <c r="D19" s="21">
        <f t="shared" si="5"/>
        <v>530760</v>
      </c>
      <c r="E19" s="21">
        <f t="shared" si="5"/>
        <v>2937848</v>
      </c>
      <c r="F19" s="21"/>
      <c r="G19" s="21">
        <f t="shared" si="5"/>
        <v>2450831</v>
      </c>
      <c r="H19" s="21">
        <f t="shared" si="5"/>
        <v>889133</v>
      </c>
      <c r="I19" s="21">
        <f t="shared" si="5"/>
        <v>3339964</v>
      </c>
      <c r="J19" s="21"/>
      <c r="K19" s="21">
        <f>SUM(K6:K17)</f>
        <v>2421566</v>
      </c>
      <c r="L19" s="21">
        <f>SUM(L6:L17)</f>
        <v>890118</v>
      </c>
      <c r="M19" s="21">
        <f>SUM(M6:M17)</f>
        <v>3311684</v>
      </c>
      <c r="N19" s="21"/>
      <c r="O19" s="21">
        <f>SUM(O6:O17)</f>
        <v>2555690</v>
      </c>
      <c r="P19" s="21">
        <f>SUM(P6:P17)</f>
        <v>832625</v>
      </c>
      <c r="Q19" s="21">
        <f>SUM(Q6:Q17)</f>
        <v>3388315</v>
      </c>
      <c r="R19" s="21"/>
      <c r="S19" s="30">
        <v>2717551</v>
      </c>
      <c r="T19" s="30">
        <v>920242</v>
      </c>
      <c r="U19" s="30">
        <v>3637793</v>
      </c>
      <c r="V19" s="30"/>
      <c r="W19" s="30">
        <f>SUM(W6:W17)</f>
        <v>2681461</v>
      </c>
      <c r="X19" s="30">
        <f>SUM(X6:X17)</f>
        <v>969918</v>
      </c>
      <c r="Y19" s="30">
        <f>SUM(Y6:Y17)</f>
        <v>3651379</v>
      </c>
    </row>
    <row r="20" spans="1:25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7"/>
      <c r="R20" s="27"/>
      <c r="S20" s="16"/>
      <c r="T20" s="31"/>
      <c r="U20" s="31"/>
      <c r="V20" s="16"/>
      <c r="W20" s="16"/>
      <c r="X20" s="31"/>
      <c r="Y20" s="31"/>
    </row>
    <row r="21" spans="1:23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N21" s="16"/>
      <c r="Q21" s="32"/>
      <c r="R21" s="32"/>
      <c r="S21" s="32"/>
      <c r="W21" s="32"/>
    </row>
    <row r="22" ht="12.75">
      <c r="A22" s="17" t="s">
        <v>22</v>
      </c>
    </row>
    <row r="23" spans="1:3" ht="12.75">
      <c r="A23" s="25"/>
      <c r="B23" s="18"/>
      <c r="C23" s="18"/>
    </row>
    <row r="26" ht="11.25" customHeight="1"/>
  </sheetData>
  <sheetProtection/>
  <mergeCells count="7">
    <mergeCell ref="W3:Y3"/>
    <mergeCell ref="S3:U3"/>
    <mergeCell ref="O3:Q3"/>
    <mergeCell ref="K3:M3"/>
    <mergeCell ref="A3:A4"/>
    <mergeCell ref="C3:E3"/>
    <mergeCell ref="G3:I3"/>
  </mergeCells>
  <conditionalFormatting sqref="H7:H18 P7:P18 D6:F18 L7:L18 I6:J18 M6:N18 Q6:R18 B6:B18">
    <cfRule type="cellIs" priority="1" dxfId="0" operator="equal" stopIfTrue="1">
      <formula>-100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CARELLI Marina</cp:lastModifiedBy>
  <cp:lastPrinted>2012-12-27T07:55:18Z</cp:lastPrinted>
  <dcterms:created xsi:type="dcterms:W3CDTF">2008-01-29T10:35:10Z</dcterms:created>
  <dcterms:modified xsi:type="dcterms:W3CDTF">2012-12-27T07:55:26Z</dcterms:modified>
  <cp:category/>
  <cp:version/>
  <cp:contentType/>
  <cp:contentStatus/>
</cp:coreProperties>
</file>