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81" activeTab="0"/>
  </bookViews>
  <sheets>
    <sheet name="17.15" sheetId="1" r:id="rId1"/>
    <sheet name="Extraurbane" sheetId="2" r:id="rId2"/>
    <sheet name="Urbane" sheetId="3" r:id="rId3"/>
  </sheets>
  <definedNames>
    <definedName name="_xlnm.Print_Area" localSheetId="0">'17.15'!$A$1:$M$30</definedName>
  </definedNames>
  <calcPr fullCalcOnLoad="1"/>
</workbook>
</file>

<file path=xl/sharedStrings.xml><?xml version="1.0" encoding="utf-8"?>
<sst xmlns="http://schemas.openxmlformats.org/spreadsheetml/2006/main" count="204" uniqueCount="50">
  <si>
    <t xml:space="preserve">Valle d'Aosta/Vallée d'Aoste </t>
  </si>
  <si>
    <r>
      <t>Fonte</t>
    </r>
    <r>
      <rPr>
        <sz val="7"/>
        <rFont val="Arial"/>
        <family val="0"/>
      </rPr>
      <t>: ACI</t>
    </r>
  </si>
  <si>
    <t>ITALIA</t>
  </si>
  <si>
    <t>Incrocio</t>
  </si>
  <si>
    <t>Rotatoria</t>
  </si>
  <si>
    <t>Intersezione segnalata</t>
  </si>
  <si>
    <t>Intersezione segnalata con semaforo o vigile</t>
  </si>
  <si>
    <t>Intersezione non segnalata</t>
  </si>
  <si>
    <t>Passaggio a livello</t>
  </si>
  <si>
    <t>STRADE URBANE</t>
  </si>
  <si>
    <t>Rettilineo</t>
  </si>
  <si>
    <t>Curva</t>
  </si>
  <si>
    <t>Dosso strettoia</t>
  </si>
  <si>
    <t>Pendenza</t>
  </si>
  <si>
    <t>Galleria illuminata</t>
  </si>
  <si>
    <t>Galleria non illuminata</t>
  </si>
  <si>
    <t>STRADE EXTRAURBANE</t>
  </si>
  <si>
    <t>Nord</t>
  </si>
  <si>
    <t>Centro</t>
  </si>
  <si>
    <t xml:space="preserve">                  </t>
  </si>
  <si>
    <t>AREE GEOGRAFICHE</t>
  </si>
  <si>
    <t>Mezzogiorno</t>
  </si>
  <si>
    <t>Tavola 17.15 - Incidenti su strade urbane ed extraurbane secondo la caratteristica della strada - Valle d'Aosta e aree geografiche - Anno 2010</t>
  </si>
  <si>
    <t>-</t>
  </si>
  <si>
    <t>Incidenti Nord</t>
  </si>
  <si>
    <t>Valle d'Aosta</t>
  </si>
  <si>
    <t>Liguria</t>
  </si>
  <si>
    <t>Lombardia</t>
  </si>
  <si>
    <t>Piemonte</t>
  </si>
  <si>
    <t>Emilia Romagna</t>
  </si>
  <si>
    <t>Friuli Venezia Giulia</t>
  </si>
  <si>
    <t>Trentino Alto Adige</t>
  </si>
  <si>
    <t>Veneto</t>
  </si>
  <si>
    <t>Totale Nord</t>
  </si>
  <si>
    <t>Incidenti Centro</t>
  </si>
  <si>
    <t>Lazio</t>
  </si>
  <si>
    <t>Marche</t>
  </si>
  <si>
    <t>Toscana</t>
  </si>
  <si>
    <t>Umbria</t>
  </si>
  <si>
    <t>Totale Centro</t>
  </si>
  <si>
    <t>Incidenti Mezzogiorno</t>
  </si>
  <si>
    <t>Abruzzo</t>
  </si>
  <si>
    <t>Basilicata</t>
  </si>
  <si>
    <t>Calabria</t>
  </si>
  <si>
    <t xml:space="preserve">Campania </t>
  </si>
  <si>
    <t>Molise</t>
  </si>
  <si>
    <t>Puglia</t>
  </si>
  <si>
    <t>Sardegna</t>
  </si>
  <si>
    <t>Sicilia</t>
  </si>
  <si>
    <t>Totale Mezzogiorno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</si>
</sst>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_ ;\-#,##0\ "/>
  </numFmts>
  <fonts count="51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57"/>
      <name val="Arial"/>
      <family val="2"/>
    </font>
    <font>
      <sz val="7"/>
      <color indexed="12"/>
      <name val="Arial"/>
      <family val="2"/>
    </font>
    <font>
      <sz val="7"/>
      <color indexed="21"/>
      <name val="Arial"/>
      <family val="2"/>
    </font>
    <font>
      <sz val="7"/>
      <color indexed="1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1" fontId="8" fillId="0" borderId="0" xfId="46" applyFont="1" applyAlignment="1">
      <alignment/>
    </xf>
    <xf numFmtId="0" fontId="7" fillId="0" borderId="0" xfId="0" applyFont="1" applyBorder="1" applyAlignment="1">
      <alignment/>
    </xf>
    <xf numFmtId="41" fontId="7" fillId="0" borderId="0" xfId="46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7" fillId="0" borderId="0" xfId="46" applyNumberFormat="1" applyFont="1" applyAlignment="1">
      <alignment/>
    </xf>
    <xf numFmtId="1" fontId="8" fillId="0" borderId="0" xfId="46" applyNumberFormat="1" applyFont="1" applyAlignment="1">
      <alignment/>
    </xf>
    <xf numFmtId="175" fontId="7" fillId="0" borderId="0" xfId="46" applyNumberFormat="1" applyFont="1" applyAlignment="1">
      <alignment horizontal="right"/>
    </xf>
    <xf numFmtId="175" fontId="8" fillId="0" borderId="0" xfId="46" applyNumberFormat="1" applyFont="1" applyAlignment="1">
      <alignment horizontal="right"/>
    </xf>
    <xf numFmtId="1" fontId="7" fillId="0" borderId="0" xfId="46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8" fillId="0" borderId="0" xfId="46" applyNumberFormat="1" applyFont="1" applyAlignment="1">
      <alignment horizontal="right"/>
    </xf>
    <xf numFmtId="3" fontId="1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/>
    </xf>
    <xf numFmtId="164" fontId="0" fillId="0" borderId="12" xfId="45" applyNumberFormat="1" applyFont="1" applyBorder="1" applyAlignment="1">
      <alignment/>
    </xf>
    <xf numFmtId="164" fontId="0" fillId="0" borderId="12" xfId="45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16" fillId="0" borderId="12" xfId="45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12" xfId="45" applyNumberFormat="1" applyFont="1" applyFill="1" applyBorder="1" applyAlignment="1">
      <alignment/>
    </xf>
    <xf numFmtId="164" fontId="0" fillId="0" borderId="12" xfId="45" applyNumberFormat="1" applyFont="1" applyBorder="1" applyAlignment="1">
      <alignment/>
    </xf>
    <xf numFmtId="0" fontId="0" fillId="0" borderId="12" xfId="0" applyFont="1" applyBorder="1" applyAlignment="1">
      <alignment/>
    </xf>
    <xf numFmtId="164" fontId="16" fillId="0" borderId="0" xfId="45" applyNumberFormat="1" applyFont="1" applyAlignment="1">
      <alignment/>
    </xf>
    <xf numFmtId="164" fontId="0" fillId="0" borderId="12" xfId="45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22.00390625" style="3" customWidth="1"/>
    <col min="2" max="7" width="11.00390625" style="3" customWidth="1"/>
    <col min="8" max="16384" width="9.140625" style="3" customWidth="1"/>
  </cols>
  <sheetData>
    <row r="1" spans="1:7" ht="12.75" customHeight="1">
      <c r="A1" s="5" t="s">
        <v>22</v>
      </c>
      <c r="B1" s="5"/>
      <c r="C1" s="5"/>
      <c r="D1" s="5"/>
      <c r="E1" s="5"/>
      <c r="F1" s="5"/>
      <c r="G1" s="5"/>
    </row>
    <row r="2" spans="1:7" ht="12.75" customHeight="1">
      <c r="A2" s="2" t="s">
        <v>19</v>
      </c>
      <c r="B2" s="6"/>
      <c r="C2" s="6"/>
      <c r="D2" s="6"/>
      <c r="E2" s="6"/>
      <c r="F2" s="6"/>
      <c r="G2" s="6"/>
    </row>
    <row r="3" spans="1:13" ht="51" customHeight="1">
      <c r="A3" s="9" t="s">
        <v>20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</row>
    <row r="4" spans="1:13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1.25">
      <c r="A5" s="55" t="s">
        <v>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1.25">
      <c r="A7" s="13" t="s">
        <v>0</v>
      </c>
      <c r="B7" s="28">
        <v>58</v>
      </c>
      <c r="C7" s="28">
        <v>19</v>
      </c>
      <c r="D7" s="28">
        <v>22</v>
      </c>
      <c r="E7" s="28">
        <v>9</v>
      </c>
      <c r="F7" s="28">
        <v>4</v>
      </c>
      <c r="G7" s="28" t="s">
        <v>23</v>
      </c>
      <c r="H7" s="28">
        <v>103</v>
      </c>
      <c r="I7" s="28">
        <v>25</v>
      </c>
      <c r="J7" s="28">
        <v>1</v>
      </c>
      <c r="K7" s="28">
        <v>2</v>
      </c>
      <c r="L7" s="28" t="s">
        <v>23</v>
      </c>
      <c r="M7" s="28" t="s">
        <v>23</v>
      </c>
    </row>
    <row r="8" spans="1:13" ht="11.25">
      <c r="A8" s="1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1.25">
      <c r="A9" s="14" t="s">
        <v>2</v>
      </c>
      <c r="B9" s="29">
        <v>39374</v>
      </c>
      <c r="C9" s="29">
        <v>7002</v>
      </c>
      <c r="D9" s="29">
        <v>19547</v>
      </c>
      <c r="E9" s="29">
        <v>12516</v>
      </c>
      <c r="F9" s="29">
        <v>3743</v>
      </c>
      <c r="G9" s="29">
        <v>73</v>
      </c>
      <c r="H9" s="29">
        <v>66900</v>
      </c>
      <c r="I9" s="29">
        <v>9270</v>
      </c>
      <c r="J9" s="29">
        <v>475</v>
      </c>
      <c r="K9" s="29">
        <v>920</v>
      </c>
      <c r="L9" s="29">
        <v>185</v>
      </c>
      <c r="M9" s="29">
        <v>44</v>
      </c>
    </row>
    <row r="10" spans="1:13" ht="11.25">
      <c r="A10" s="14" t="s">
        <v>17</v>
      </c>
      <c r="B10" s="29">
        <v>15323</v>
      </c>
      <c r="C10" s="29">
        <v>4537</v>
      </c>
      <c r="D10" s="29">
        <v>12027</v>
      </c>
      <c r="E10" s="29">
        <v>8621</v>
      </c>
      <c r="F10" s="29">
        <v>1813</v>
      </c>
      <c r="G10" s="29">
        <v>40</v>
      </c>
      <c r="H10" s="29">
        <v>33205</v>
      </c>
      <c r="I10" s="29">
        <v>4458</v>
      </c>
      <c r="J10" s="29">
        <v>298</v>
      </c>
      <c r="K10" s="29">
        <v>317</v>
      </c>
      <c r="L10" s="29">
        <v>99</v>
      </c>
      <c r="M10" s="29">
        <v>27</v>
      </c>
    </row>
    <row r="11" spans="1:13" ht="11.25">
      <c r="A11" s="14" t="s">
        <v>18</v>
      </c>
      <c r="B11" s="29">
        <v>11342</v>
      </c>
      <c r="C11" s="29">
        <v>1490</v>
      </c>
      <c r="D11" s="29">
        <v>3906</v>
      </c>
      <c r="E11" s="29">
        <v>2751</v>
      </c>
      <c r="F11" s="29">
        <v>908</v>
      </c>
      <c r="G11" s="29">
        <v>13</v>
      </c>
      <c r="H11" s="29">
        <v>18404</v>
      </c>
      <c r="I11" s="29">
        <v>2738</v>
      </c>
      <c r="J11" s="29">
        <v>114</v>
      </c>
      <c r="K11" s="29">
        <v>356</v>
      </c>
      <c r="L11" s="29">
        <v>61</v>
      </c>
      <c r="M11" s="29">
        <v>11</v>
      </c>
    </row>
    <row r="12" spans="1:13" ht="11.25">
      <c r="A12" s="14" t="s">
        <v>21</v>
      </c>
      <c r="B12" s="29">
        <v>12709</v>
      </c>
      <c r="C12" s="29">
        <v>975</v>
      </c>
      <c r="D12" s="29">
        <v>3614</v>
      </c>
      <c r="E12" s="29">
        <v>1144</v>
      </c>
      <c r="F12" s="29">
        <v>1022</v>
      </c>
      <c r="G12" s="29">
        <v>20</v>
      </c>
      <c r="H12" s="29">
        <v>15291</v>
      </c>
      <c r="I12" s="29">
        <v>2074</v>
      </c>
      <c r="J12" s="29">
        <v>63</v>
      </c>
      <c r="K12" s="29">
        <v>247</v>
      </c>
      <c r="L12" s="29">
        <v>25</v>
      </c>
      <c r="M12" s="29">
        <v>6</v>
      </c>
    </row>
    <row r="13" spans="1:13" ht="11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1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45">
      <c r="A16" s="9" t="s">
        <v>20</v>
      </c>
      <c r="B16" s="10" t="s">
        <v>3</v>
      </c>
      <c r="C16" s="10" t="s">
        <v>4</v>
      </c>
      <c r="D16" s="10" t="s">
        <v>5</v>
      </c>
      <c r="E16" s="11" t="s">
        <v>6</v>
      </c>
      <c r="F16" s="10" t="s">
        <v>7</v>
      </c>
      <c r="G16" s="10" t="s">
        <v>8</v>
      </c>
      <c r="H16" s="10" t="s">
        <v>10</v>
      </c>
      <c r="I16" s="10" t="s">
        <v>11</v>
      </c>
      <c r="J16" s="10" t="s">
        <v>12</v>
      </c>
      <c r="K16" s="10" t="s">
        <v>13</v>
      </c>
      <c r="L16" s="10" t="s">
        <v>14</v>
      </c>
      <c r="M16" s="10" t="s">
        <v>15</v>
      </c>
    </row>
    <row r="17" spans="1:13" ht="11.25">
      <c r="A17" s="18"/>
      <c r="B17" s="19"/>
      <c r="C17" s="19"/>
      <c r="D17" s="19"/>
      <c r="E17" s="20"/>
      <c r="F17" s="19"/>
      <c r="G17" s="19"/>
      <c r="H17" s="16"/>
      <c r="I17" s="16"/>
      <c r="J17" s="16"/>
      <c r="K17" s="16"/>
      <c r="L17" s="16"/>
      <c r="M17" s="16"/>
    </row>
    <row r="18" spans="1:13" ht="11.25">
      <c r="A18" s="55" t="s">
        <v>16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1.25">
      <c r="A20" s="13" t="s">
        <v>0</v>
      </c>
      <c r="B20" s="30">
        <v>14</v>
      </c>
      <c r="C20" s="30">
        <v>5</v>
      </c>
      <c r="D20" s="30">
        <v>14</v>
      </c>
      <c r="E20" s="30">
        <v>8</v>
      </c>
      <c r="F20" s="30">
        <v>3</v>
      </c>
      <c r="G20" s="30" t="s">
        <v>23</v>
      </c>
      <c r="H20" s="30">
        <v>46</v>
      </c>
      <c r="I20" s="30">
        <v>32</v>
      </c>
      <c r="J20" s="30">
        <v>1</v>
      </c>
      <c r="K20" s="30" t="s">
        <v>23</v>
      </c>
      <c r="L20" s="30">
        <v>4</v>
      </c>
      <c r="M20" s="26">
        <v>1</v>
      </c>
    </row>
    <row r="21" spans="1:13" ht="11.25">
      <c r="A21" s="1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6"/>
    </row>
    <row r="22" spans="1:14" ht="11.25">
      <c r="A22" s="14" t="s">
        <v>2</v>
      </c>
      <c r="B22" s="39">
        <v>5695</v>
      </c>
      <c r="C22" s="39">
        <v>1704</v>
      </c>
      <c r="D22" s="39">
        <v>5153</v>
      </c>
      <c r="E22" s="39">
        <v>1086</v>
      </c>
      <c r="F22" s="39">
        <v>536</v>
      </c>
      <c r="G22" s="39">
        <v>30</v>
      </c>
      <c r="H22" s="39">
        <v>24682</v>
      </c>
      <c r="I22" s="39">
        <v>11595</v>
      </c>
      <c r="J22" s="39">
        <v>225</v>
      </c>
      <c r="K22" s="39">
        <v>257</v>
      </c>
      <c r="L22" s="39">
        <v>345</v>
      </c>
      <c r="M22" s="27">
        <v>47</v>
      </c>
      <c r="N22" s="40"/>
    </row>
    <row r="23" spans="1:17" ht="11.25">
      <c r="A23" s="14" t="s">
        <v>17</v>
      </c>
      <c r="B23" s="39">
        <v>2399</v>
      </c>
      <c r="C23" s="39">
        <v>1127</v>
      </c>
      <c r="D23" s="39">
        <v>2687</v>
      </c>
      <c r="E23" s="39">
        <v>516</v>
      </c>
      <c r="F23" s="39">
        <v>208</v>
      </c>
      <c r="G23" s="39">
        <v>16</v>
      </c>
      <c r="H23" s="39">
        <v>12139</v>
      </c>
      <c r="I23" s="39">
        <v>5135</v>
      </c>
      <c r="J23" s="39">
        <v>105</v>
      </c>
      <c r="K23" s="39">
        <v>106</v>
      </c>
      <c r="L23" s="39">
        <v>116</v>
      </c>
      <c r="M23" s="27">
        <v>12</v>
      </c>
      <c r="O23" s="23"/>
      <c r="P23" s="24"/>
      <c r="Q23" s="25"/>
    </row>
    <row r="24" spans="1:17" ht="11.25">
      <c r="A24" s="14" t="s">
        <v>18</v>
      </c>
      <c r="B24" s="39">
        <v>1456</v>
      </c>
      <c r="C24" s="39">
        <v>289</v>
      </c>
      <c r="D24" s="39">
        <v>1067</v>
      </c>
      <c r="E24" s="39">
        <v>291</v>
      </c>
      <c r="F24" s="39">
        <v>130</v>
      </c>
      <c r="G24" s="39">
        <v>4</v>
      </c>
      <c r="H24" s="39">
        <v>6299</v>
      </c>
      <c r="I24" s="39">
        <v>2857</v>
      </c>
      <c r="J24" s="39">
        <v>62</v>
      </c>
      <c r="K24" s="39">
        <v>69</v>
      </c>
      <c r="L24" s="39">
        <v>98</v>
      </c>
      <c r="M24" s="27">
        <v>7</v>
      </c>
      <c r="O24" s="23"/>
      <c r="P24" s="24"/>
      <c r="Q24" s="25"/>
    </row>
    <row r="25" spans="1:17" s="7" customFormat="1" ht="11.25">
      <c r="A25" s="14" t="s">
        <v>21</v>
      </c>
      <c r="B25" s="39">
        <v>1840</v>
      </c>
      <c r="C25" s="39">
        <v>288</v>
      </c>
      <c r="D25" s="39">
        <v>1399</v>
      </c>
      <c r="E25" s="39">
        <v>279</v>
      </c>
      <c r="F25" s="39">
        <v>198</v>
      </c>
      <c r="G25" s="39">
        <v>10</v>
      </c>
      <c r="H25" s="39">
        <v>6244</v>
      </c>
      <c r="I25" s="39">
        <v>3603</v>
      </c>
      <c r="J25" s="39">
        <v>58</v>
      </c>
      <c r="K25" s="39">
        <v>82</v>
      </c>
      <c r="L25" s="39">
        <v>131</v>
      </c>
      <c r="M25" s="27">
        <v>28</v>
      </c>
      <c r="O25" s="23"/>
      <c r="P25" s="24"/>
      <c r="Q25" s="25"/>
    </row>
    <row r="26" spans="1:17" s="7" customFormat="1" ht="11.25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23"/>
      <c r="P26" s="24"/>
      <c r="Q26" s="25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23"/>
      <c r="P27" s="24"/>
      <c r="Q27" s="25"/>
    </row>
    <row r="28" spans="1:17" ht="11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O28" s="23"/>
      <c r="Q28" s="25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23"/>
      <c r="Q29" s="25"/>
    </row>
    <row r="30" spans="1:17" ht="9">
      <c r="A30" s="1" t="s">
        <v>1</v>
      </c>
      <c r="O30" s="23"/>
      <c r="Q30" s="25"/>
    </row>
    <row r="31" spans="1:17" ht="9">
      <c r="A31" s="8"/>
      <c r="O31" s="23"/>
      <c r="Q31" s="25"/>
    </row>
    <row r="32" ht="9">
      <c r="A32" s="8"/>
    </row>
    <row r="33" spans="1:13" ht="11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9">
      <c r="A34" s="8"/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</row>
    <row r="35" spans="1:13" ht="9">
      <c r="A35" s="8"/>
      <c r="B35" s="23"/>
      <c r="C35" s="23"/>
      <c r="D35" s="23"/>
      <c r="E35" s="23"/>
      <c r="F35" s="23"/>
      <c r="G35" s="23"/>
      <c r="H35" s="24"/>
      <c r="I35" s="24"/>
      <c r="J35" s="24"/>
      <c r="K35" s="34"/>
      <c r="L35" s="34"/>
      <c r="M35" s="34"/>
    </row>
    <row r="36" spans="1:13" ht="9">
      <c r="A36" s="8"/>
      <c r="B36" s="23"/>
      <c r="C36" s="23"/>
      <c r="D36" s="23"/>
      <c r="E36" s="23"/>
      <c r="F36" s="23"/>
      <c r="G36" s="23"/>
      <c r="H36" s="24"/>
      <c r="I36" s="24"/>
      <c r="J36" s="24"/>
      <c r="K36" s="24"/>
      <c r="L36" s="24"/>
      <c r="M36" s="24"/>
    </row>
    <row r="37" spans="1:13" ht="9">
      <c r="A37" s="8"/>
      <c r="B37" s="23"/>
      <c r="C37" s="23"/>
      <c r="D37" s="23"/>
      <c r="E37" s="23"/>
      <c r="F37" s="23"/>
      <c r="G37" s="33"/>
      <c r="H37" s="24"/>
      <c r="I37" s="24"/>
      <c r="J37" s="24"/>
      <c r="K37" s="24"/>
      <c r="L37" s="24"/>
      <c r="M37" s="24"/>
    </row>
    <row r="38" spans="1:13" ht="9">
      <c r="A38" s="8"/>
      <c r="B38" s="23"/>
      <c r="C38" s="23"/>
      <c r="D38" s="23"/>
      <c r="E38" s="23"/>
      <c r="F38" s="23"/>
      <c r="G38" s="23"/>
      <c r="H38" s="24"/>
      <c r="I38" s="24"/>
      <c r="J38" s="24"/>
      <c r="K38" s="24"/>
      <c r="L38" s="24"/>
      <c r="M38" s="24"/>
    </row>
    <row r="39" spans="1:13" ht="9">
      <c r="A39" s="8"/>
      <c r="B39" s="23"/>
      <c r="C39" s="23"/>
      <c r="D39" s="23"/>
      <c r="E39" s="23"/>
      <c r="F39" s="23"/>
      <c r="G39" s="23"/>
      <c r="H39" s="24"/>
      <c r="I39" s="24"/>
      <c r="J39" s="24"/>
      <c r="K39" s="24"/>
      <c r="L39" s="34"/>
      <c r="M39" s="34"/>
    </row>
    <row r="40" spans="1:13" ht="9">
      <c r="A40" s="8"/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</row>
    <row r="41" spans="1:13" ht="9">
      <c r="A41" s="8"/>
      <c r="B41" s="23"/>
      <c r="C41" s="23"/>
      <c r="D41" s="23"/>
      <c r="E41" s="23"/>
      <c r="F41" s="23"/>
      <c r="G41" s="23"/>
      <c r="H41" s="24"/>
      <c r="I41" s="24"/>
      <c r="J41" s="24"/>
      <c r="K41" s="24"/>
      <c r="L41" s="24"/>
      <c r="M41" s="24"/>
    </row>
    <row r="42" spans="1:13" ht="9">
      <c r="A42" s="31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</row>
    <row r="43" ht="9">
      <c r="A43" s="8"/>
    </row>
    <row r="44" ht="9">
      <c r="A44" s="8"/>
    </row>
    <row r="45" spans="1:13" ht="9">
      <c r="A45" s="8"/>
      <c r="B45" s="23"/>
      <c r="C45" s="23"/>
      <c r="D45" s="23"/>
      <c r="E45" s="23"/>
      <c r="F45" s="23"/>
      <c r="G45" s="23"/>
      <c r="H45" s="35"/>
      <c r="I45" s="35"/>
      <c r="J45" s="35"/>
      <c r="K45" s="35"/>
      <c r="L45" s="35"/>
      <c r="M45" s="35"/>
    </row>
    <row r="46" spans="1:13" ht="9">
      <c r="A46" s="8"/>
      <c r="B46" s="23"/>
      <c r="C46" s="23"/>
      <c r="D46" s="23"/>
      <c r="E46" s="23"/>
      <c r="F46" s="23"/>
      <c r="G46" s="23"/>
      <c r="H46" s="35"/>
      <c r="I46" s="35"/>
      <c r="J46" s="35"/>
      <c r="K46" s="35"/>
      <c r="L46" s="35"/>
      <c r="M46" s="36"/>
    </row>
    <row r="47" spans="1:13" ht="9">
      <c r="A47" s="8"/>
      <c r="B47" s="23"/>
      <c r="C47" s="23"/>
      <c r="D47" s="23"/>
      <c r="E47" s="23"/>
      <c r="F47" s="23"/>
      <c r="G47" s="33"/>
      <c r="H47" s="35"/>
      <c r="I47" s="35"/>
      <c r="J47" s="35"/>
      <c r="K47" s="35"/>
      <c r="L47" s="35"/>
      <c r="M47" s="36"/>
    </row>
    <row r="48" spans="1:13" ht="9">
      <c r="A48" s="8"/>
      <c r="B48" s="23"/>
      <c r="C48" s="23"/>
      <c r="D48" s="23"/>
      <c r="E48" s="23"/>
      <c r="F48" s="23"/>
      <c r="G48" s="23"/>
      <c r="H48" s="35"/>
      <c r="I48" s="35"/>
      <c r="J48" s="35"/>
      <c r="K48" s="35"/>
      <c r="L48" s="35"/>
      <c r="M48" s="35"/>
    </row>
    <row r="49" spans="1:13" ht="9">
      <c r="A49" s="31"/>
      <c r="B49" s="23"/>
      <c r="C49" s="23"/>
      <c r="D49" s="23"/>
      <c r="E49" s="23"/>
      <c r="F49" s="23"/>
      <c r="G49" s="23"/>
      <c r="H49" s="35"/>
      <c r="I49" s="35"/>
      <c r="J49" s="35"/>
      <c r="K49" s="35"/>
      <c r="L49" s="35"/>
      <c r="M49" s="35"/>
    </row>
    <row r="50" ht="9">
      <c r="A50" s="4"/>
    </row>
    <row r="52" spans="2:13" ht="9">
      <c r="B52" s="23"/>
      <c r="C52" s="23"/>
      <c r="D52" s="23"/>
      <c r="E52" s="23"/>
      <c r="F52" s="23"/>
      <c r="G52" s="23"/>
      <c r="H52" s="37"/>
      <c r="I52" s="37"/>
      <c r="J52" s="37"/>
      <c r="K52" s="37"/>
      <c r="L52" s="38"/>
      <c r="M52" s="32"/>
    </row>
    <row r="53" spans="2:13" ht="9">
      <c r="B53" s="23"/>
      <c r="C53" s="23"/>
      <c r="D53" s="23"/>
      <c r="E53" s="23"/>
      <c r="F53" s="23"/>
      <c r="G53" s="23"/>
      <c r="H53" s="37"/>
      <c r="I53" s="37"/>
      <c r="J53" s="37"/>
      <c r="K53" s="37"/>
      <c r="L53" s="37"/>
      <c r="M53" s="38"/>
    </row>
    <row r="54" spans="2:13" ht="9">
      <c r="B54" s="23"/>
      <c r="C54" s="23"/>
      <c r="D54" s="23"/>
      <c r="E54" s="23"/>
      <c r="F54" s="23"/>
      <c r="G54" s="23"/>
      <c r="H54" s="37"/>
      <c r="I54" s="37"/>
      <c r="J54" s="37"/>
      <c r="K54" s="37"/>
      <c r="L54" s="37"/>
      <c r="M54" s="38"/>
    </row>
    <row r="55" spans="2:13" ht="9">
      <c r="B55" s="23"/>
      <c r="C55" s="23"/>
      <c r="D55" s="23"/>
      <c r="E55" s="23"/>
      <c r="F55" s="23"/>
      <c r="G55" s="23"/>
      <c r="H55" s="37"/>
      <c r="I55" s="37"/>
      <c r="J55" s="37"/>
      <c r="K55" s="37"/>
      <c r="L55" s="37"/>
      <c r="M55" s="37"/>
    </row>
    <row r="56" spans="2:13" ht="9">
      <c r="B56" s="23"/>
      <c r="C56" s="23"/>
      <c r="D56" s="23"/>
      <c r="E56" s="23"/>
      <c r="F56" s="23"/>
      <c r="G56" s="23"/>
      <c r="H56" s="37"/>
      <c r="I56" s="37"/>
      <c r="J56" s="37"/>
      <c r="K56" s="37"/>
      <c r="L56" s="38"/>
      <c r="M56" s="38"/>
    </row>
    <row r="57" spans="2:13" ht="9">
      <c r="B57" s="23"/>
      <c r="C57" s="23"/>
      <c r="D57" s="23"/>
      <c r="E57" s="23"/>
      <c r="F57" s="23"/>
      <c r="G57" s="33"/>
      <c r="H57" s="37"/>
      <c r="I57" s="37"/>
      <c r="J57" s="38"/>
      <c r="K57" s="37"/>
      <c r="L57" s="37"/>
      <c r="M57" s="38"/>
    </row>
    <row r="58" spans="2:13" ht="9">
      <c r="B58" s="23"/>
      <c r="C58" s="23"/>
      <c r="D58" s="23"/>
      <c r="E58" s="23"/>
      <c r="F58" s="23"/>
      <c r="G58" s="23"/>
      <c r="H58" s="37"/>
      <c r="I58" s="37"/>
      <c r="J58" s="37"/>
      <c r="K58" s="37"/>
      <c r="L58" s="37"/>
      <c r="M58" s="37"/>
    </row>
    <row r="59" spans="2:13" ht="9">
      <c r="B59" s="23"/>
      <c r="C59" s="23"/>
      <c r="D59" s="23"/>
      <c r="E59" s="23"/>
      <c r="F59" s="23"/>
      <c r="G59" s="23"/>
      <c r="H59" s="37"/>
      <c r="I59" s="37"/>
      <c r="J59" s="37"/>
      <c r="K59" s="37"/>
      <c r="L59" s="37"/>
      <c r="M59" s="37"/>
    </row>
    <row r="60" spans="1:13" ht="9">
      <c r="A60" s="31"/>
      <c r="B60" s="23"/>
      <c r="C60" s="23"/>
      <c r="D60" s="23"/>
      <c r="E60" s="23"/>
      <c r="F60" s="23"/>
      <c r="G60" s="23"/>
      <c r="H60" s="37"/>
      <c r="I60" s="37"/>
      <c r="J60" s="37"/>
      <c r="K60" s="37"/>
      <c r="L60" s="37"/>
      <c r="M60" s="37"/>
    </row>
    <row r="64" ht="9">
      <c r="A64" s="31"/>
    </row>
  </sheetData>
  <sheetProtection/>
  <mergeCells count="3">
    <mergeCell ref="A5:M5"/>
    <mergeCell ref="A18:M18"/>
    <mergeCell ref="A33:M33"/>
  </mergeCells>
  <printOptions horizontalCentered="1"/>
  <pageMargins left="0.5" right="0.49" top="0.984251968503937" bottom="1.3779527559055118" header="0" footer="0.8661417322834646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2" max="13" width="10.7109375" style="0" customWidth="1"/>
  </cols>
  <sheetData>
    <row r="1" spans="2:13" ht="18.75">
      <c r="B1" s="57" t="s">
        <v>24</v>
      </c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</row>
    <row r="2" spans="2:13" ht="56.25">
      <c r="B2" s="41" t="s">
        <v>3</v>
      </c>
      <c r="C2" s="41" t="s">
        <v>4</v>
      </c>
      <c r="D2" s="41" t="s">
        <v>5</v>
      </c>
      <c r="E2" s="42" t="s">
        <v>6</v>
      </c>
      <c r="F2" s="41" t="s">
        <v>7</v>
      </c>
      <c r="G2" s="41" t="s">
        <v>8</v>
      </c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</row>
    <row r="3" spans="1:13" ht="18.75">
      <c r="A3" s="43" t="s">
        <v>25</v>
      </c>
      <c r="B3" s="44">
        <v>14</v>
      </c>
      <c r="C3" s="44">
        <v>5</v>
      </c>
      <c r="D3" s="44">
        <v>14</v>
      </c>
      <c r="E3" s="44">
        <v>8</v>
      </c>
      <c r="F3" s="44">
        <v>3</v>
      </c>
      <c r="G3" s="45" t="s">
        <v>23</v>
      </c>
      <c r="H3" s="44">
        <v>46</v>
      </c>
      <c r="I3" s="44">
        <v>32</v>
      </c>
      <c r="J3" s="44">
        <v>1</v>
      </c>
      <c r="K3" s="45" t="s">
        <v>23</v>
      </c>
      <c r="L3" s="44">
        <v>4</v>
      </c>
      <c r="M3" s="45" t="s">
        <v>23</v>
      </c>
    </row>
    <row r="4" spans="1:13" ht="18.75">
      <c r="A4" s="43" t="s">
        <v>26</v>
      </c>
      <c r="B4" s="44">
        <v>84</v>
      </c>
      <c r="C4" s="44">
        <v>22</v>
      </c>
      <c r="D4" s="45">
        <v>80</v>
      </c>
      <c r="E4" s="44">
        <v>14</v>
      </c>
      <c r="F4" s="44">
        <v>5</v>
      </c>
      <c r="G4" s="45" t="s">
        <v>23</v>
      </c>
      <c r="H4" s="44">
        <v>672</v>
      </c>
      <c r="I4" s="44">
        <v>609</v>
      </c>
      <c r="J4" s="44">
        <v>4</v>
      </c>
      <c r="K4" s="44">
        <v>8</v>
      </c>
      <c r="L4" s="44">
        <v>19</v>
      </c>
      <c r="M4" s="45" t="s">
        <v>23</v>
      </c>
    </row>
    <row r="5" spans="1:13" ht="18.75">
      <c r="A5" s="43" t="s">
        <v>27</v>
      </c>
      <c r="B5" s="44">
        <v>730</v>
      </c>
      <c r="C5" s="44">
        <v>526</v>
      </c>
      <c r="D5" s="45">
        <v>740</v>
      </c>
      <c r="E5" s="44">
        <v>148</v>
      </c>
      <c r="F5" s="44">
        <v>58</v>
      </c>
      <c r="G5" s="44">
        <v>8</v>
      </c>
      <c r="H5" s="44">
        <v>3695</v>
      </c>
      <c r="I5" s="44">
        <v>1371</v>
      </c>
      <c r="J5" s="44">
        <v>32</v>
      </c>
      <c r="K5" s="44">
        <v>32</v>
      </c>
      <c r="L5" s="44">
        <v>45</v>
      </c>
      <c r="M5" s="44">
        <v>5</v>
      </c>
    </row>
    <row r="6" spans="1:13" ht="18.75">
      <c r="A6" s="43" t="s">
        <v>28</v>
      </c>
      <c r="B6" s="44">
        <v>212</v>
      </c>
      <c r="C6" s="44">
        <v>142</v>
      </c>
      <c r="D6" s="44">
        <v>325</v>
      </c>
      <c r="E6" s="44">
        <v>59</v>
      </c>
      <c r="F6" s="44">
        <v>28</v>
      </c>
      <c r="G6" s="44">
        <v>1</v>
      </c>
      <c r="H6" s="44">
        <v>2028</v>
      </c>
      <c r="I6" s="44">
        <v>893</v>
      </c>
      <c r="J6" s="44">
        <v>15</v>
      </c>
      <c r="K6" s="44">
        <v>22</v>
      </c>
      <c r="L6" s="44">
        <v>17</v>
      </c>
      <c r="M6" s="44">
        <v>3</v>
      </c>
    </row>
    <row r="7" spans="1:13" ht="18.75">
      <c r="A7" s="43" t="s">
        <v>29</v>
      </c>
      <c r="B7" s="44">
        <v>615</v>
      </c>
      <c r="C7" s="44">
        <v>164</v>
      </c>
      <c r="D7" s="45">
        <v>617</v>
      </c>
      <c r="E7" s="44">
        <v>119</v>
      </c>
      <c r="F7" s="44">
        <v>57</v>
      </c>
      <c r="G7" s="44">
        <v>4</v>
      </c>
      <c r="H7" s="44">
        <v>2738</v>
      </c>
      <c r="I7" s="44">
        <v>954</v>
      </c>
      <c r="J7" s="44">
        <v>25</v>
      </c>
      <c r="K7" s="44">
        <v>18</v>
      </c>
      <c r="L7" s="44">
        <v>2</v>
      </c>
      <c r="M7" s="45" t="s">
        <v>23</v>
      </c>
    </row>
    <row r="8" spans="1:13" ht="18.75">
      <c r="A8" s="43" t="s">
        <v>30</v>
      </c>
      <c r="B8" s="44">
        <v>93</v>
      </c>
      <c r="C8" s="44">
        <v>45</v>
      </c>
      <c r="D8" s="44">
        <v>202</v>
      </c>
      <c r="E8" s="44">
        <v>29</v>
      </c>
      <c r="F8" s="44">
        <v>6</v>
      </c>
      <c r="G8" s="44">
        <v>1</v>
      </c>
      <c r="H8" s="44">
        <v>447</v>
      </c>
      <c r="I8" s="44">
        <v>237</v>
      </c>
      <c r="J8" s="44">
        <v>4</v>
      </c>
      <c r="K8" s="44">
        <v>1</v>
      </c>
      <c r="L8" s="44">
        <v>10</v>
      </c>
      <c r="M8" s="44">
        <v>2</v>
      </c>
    </row>
    <row r="9" spans="1:13" ht="18.75">
      <c r="A9" s="43" t="s">
        <v>31</v>
      </c>
      <c r="B9" s="44">
        <v>110</v>
      </c>
      <c r="C9" s="45">
        <v>22</v>
      </c>
      <c r="D9" s="45">
        <v>83</v>
      </c>
      <c r="E9" s="44">
        <v>13</v>
      </c>
      <c r="F9" s="44">
        <v>15</v>
      </c>
      <c r="G9" s="44">
        <v>1</v>
      </c>
      <c r="H9" s="44">
        <v>422</v>
      </c>
      <c r="I9" s="44">
        <v>294</v>
      </c>
      <c r="J9" s="44">
        <v>5</v>
      </c>
      <c r="K9" s="44">
        <v>16</v>
      </c>
      <c r="L9" s="44">
        <v>14</v>
      </c>
      <c r="M9" s="44">
        <v>2</v>
      </c>
    </row>
    <row r="10" spans="1:13" ht="18.75">
      <c r="A10" s="43" t="s">
        <v>32</v>
      </c>
      <c r="B10" s="44">
        <v>541</v>
      </c>
      <c r="C10" s="44">
        <v>201</v>
      </c>
      <c r="D10" s="44">
        <v>626</v>
      </c>
      <c r="E10" s="44">
        <v>126</v>
      </c>
      <c r="F10" s="44">
        <v>36</v>
      </c>
      <c r="G10" s="44">
        <v>1</v>
      </c>
      <c r="H10" s="44">
        <v>2091</v>
      </c>
      <c r="I10" s="44">
        <v>745</v>
      </c>
      <c r="J10" s="44">
        <v>19</v>
      </c>
      <c r="K10" s="44">
        <v>9</v>
      </c>
      <c r="L10" s="44">
        <v>5</v>
      </c>
      <c r="M10" s="45" t="s">
        <v>23</v>
      </c>
    </row>
    <row r="11" spans="1:14" ht="18.75">
      <c r="A11" s="46" t="s">
        <v>33</v>
      </c>
      <c r="B11" s="47">
        <f aca="true" t="shared" si="0" ref="B11:M11">SUM(B3:B10)</f>
        <v>2399</v>
      </c>
      <c r="C11" s="47">
        <f t="shared" si="0"/>
        <v>1127</v>
      </c>
      <c r="D11" s="47">
        <f t="shared" si="0"/>
        <v>2687</v>
      </c>
      <c r="E11" s="47">
        <f t="shared" si="0"/>
        <v>516</v>
      </c>
      <c r="F11" s="47">
        <f t="shared" si="0"/>
        <v>208</v>
      </c>
      <c r="G11" s="47">
        <f t="shared" si="0"/>
        <v>16</v>
      </c>
      <c r="H11" s="47">
        <f t="shared" si="0"/>
        <v>12139</v>
      </c>
      <c r="I11" s="47">
        <f t="shared" si="0"/>
        <v>5135</v>
      </c>
      <c r="J11" s="47">
        <f t="shared" si="0"/>
        <v>105</v>
      </c>
      <c r="K11" s="47">
        <f t="shared" si="0"/>
        <v>106</v>
      </c>
      <c r="L11" s="47">
        <f t="shared" si="0"/>
        <v>116</v>
      </c>
      <c r="M11" s="47">
        <f t="shared" si="0"/>
        <v>12</v>
      </c>
      <c r="N11" s="48">
        <f>SUM(B11:M11)</f>
        <v>24566</v>
      </c>
    </row>
    <row r="12" ht="18.75">
      <c r="A12" s="49"/>
    </row>
    <row r="13" spans="1:13" ht="18.75">
      <c r="A13" s="49"/>
      <c r="B13" s="57" t="s">
        <v>34</v>
      </c>
      <c r="C13" s="57"/>
      <c r="D13" s="57"/>
      <c r="E13" s="57"/>
      <c r="F13" s="57"/>
      <c r="G13" s="57"/>
      <c r="H13" s="58"/>
      <c r="I13" s="58"/>
      <c r="J13" s="58"/>
      <c r="K13" s="58"/>
      <c r="L13" s="58"/>
      <c r="M13" s="58"/>
    </row>
    <row r="14" spans="1:13" ht="56.25">
      <c r="A14" s="49"/>
      <c r="B14" s="41" t="s">
        <v>3</v>
      </c>
      <c r="C14" s="41" t="s">
        <v>4</v>
      </c>
      <c r="D14" s="41" t="s">
        <v>5</v>
      </c>
      <c r="E14" s="42" t="s">
        <v>6</v>
      </c>
      <c r="F14" s="41" t="s">
        <v>7</v>
      </c>
      <c r="G14" s="41" t="s">
        <v>8</v>
      </c>
      <c r="H14" s="41" t="s">
        <v>10</v>
      </c>
      <c r="I14" s="41" t="s">
        <v>11</v>
      </c>
      <c r="J14" s="41" t="s">
        <v>12</v>
      </c>
      <c r="K14" s="41" t="s">
        <v>13</v>
      </c>
      <c r="L14" s="41" t="s">
        <v>14</v>
      </c>
      <c r="M14" s="41" t="s">
        <v>15</v>
      </c>
    </row>
    <row r="15" spans="1:13" ht="18.75">
      <c r="A15" s="43" t="s">
        <v>35</v>
      </c>
      <c r="B15" s="44">
        <v>668</v>
      </c>
      <c r="C15" s="44">
        <v>107</v>
      </c>
      <c r="D15" s="44">
        <v>474</v>
      </c>
      <c r="E15" s="44">
        <v>183</v>
      </c>
      <c r="F15" s="44">
        <v>62</v>
      </c>
      <c r="G15" s="44">
        <v>2</v>
      </c>
      <c r="H15" s="44">
        <v>3274</v>
      </c>
      <c r="I15" s="44">
        <v>1046</v>
      </c>
      <c r="J15" s="44">
        <v>24</v>
      </c>
      <c r="K15" s="44">
        <v>16</v>
      </c>
      <c r="L15" s="44">
        <v>6</v>
      </c>
      <c r="M15" s="44">
        <v>2</v>
      </c>
    </row>
    <row r="16" spans="1:13" ht="18.75">
      <c r="A16" s="43" t="s">
        <v>36</v>
      </c>
      <c r="B16" s="44">
        <v>294</v>
      </c>
      <c r="C16" s="44">
        <v>63</v>
      </c>
      <c r="D16" s="45">
        <v>218</v>
      </c>
      <c r="E16" s="44">
        <v>52</v>
      </c>
      <c r="F16" s="44">
        <v>32</v>
      </c>
      <c r="G16" s="44">
        <v>1</v>
      </c>
      <c r="H16" s="44">
        <v>711</v>
      </c>
      <c r="I16" s="44">
        <v>487</v>
      </c>
      <c r="J16" s="44">
        <v>10</v>
      </c>
      <c r="K16" s="44">
        <v>12</v>
      </c>
      <c r="L16" s="44">
        <v>41</v>
      </c>
      <c r="M16" s="44">
        <v>3</v>
      </c>
    </row>
    <row r="17" spans="1:13" ht="18.75">
      <c r="A17" s="43" t="s">
        <v>37</v>
      </c>
      <c r="B17" s="44">
        <v>382</v>
      </c>
      <c r="C17" s="44">
        <v>101</v>
      </c>
      <c r="D17" s="44">
        <v>302</v>
      </c>
      <c r="E17" s="44">
        <v>41</v>
      </c>
      <c r="F17" s="44">
        <v>33</v>
      </c>
      <c r="G17" s="45" t="s">
        <v>23</v>
      </c>
      <c r="H17" s="50">
        <v>1892</v>
      </c>
      <c r="I17" s="44">
        <v>1006</v>
      </c>
      <c r="J17" s="44">
        <v>21</v>
      </c>
      <c r="K17" s="44">
        <v>36</v>
      </c>
      <c r="L17" s="44">
        <v>45</v>
      </c>
      <c r="M17" s="44">
        <v>1</v>
      </c>
    </row>
    <row r="18" spans="1:13" ht="18.75">
      <c r="A18" s="43" t="s">
        <v>38</v>
      </c>
      <c r="B18" s="44">
        <v>112</v>
      </c>
      <c r="C18" s="44">
        <v>18</v>
      </c>
      <c r="D18" s="44">
        <v>73</v>
      </c>
      <c r="E18" s="44">
        <v>15</v>
      </c>
      <c r="F18" s="44">
        <v>3</v>
      </c>
      <c r="G18" s="44">
        <v>1</v>
      </c>
      <c r="H18" s="44">
        <v>422</v>
      </c>
      <c r="I18" s="44">
        <v>318</v>
      </c>
      <c r="J18" s="44">
        <v>7</v>
      </c>
      <c r="K18" s="44">
        <v>5</v>
      </c>
      <c r="L18" s="44">
        <v>6</v>
      </c>
      <c r="M18" s="44">
        <v>1</v>
      </c>
    </row>
    <row r="19" spans="1:14" ht="18.75">
      <c r="A19" s="46" t="s">
        <v>39</v>
      </c>
      <c r="B19" s="47">
        <f aca="true" t="shared" si="1" ref="B19:M19">SUM(B15:B18)</f>
        <v>1456</v>
      </c>
      <c r="C19" s="47">
        <f t="shared" si="1"/>
        <v>289</v>
      </c>
      <c r="D19" s="47">
        <f t="shared" si="1"/>
        <v>1067</v>
      </c>
      <c r="E19" s="47">
        <f t="shared" si="1"/>
        <v>291</v>
      </c>
      <c r="F19" s="47">
        <f t="shared" si="1"/>
        <v>130</v>
      </c>
      <c r="G19" s="47">
        <f t="shared" si="1"/>
        <v>4</v>
      </c>
      <c r="H19" s="47">
        <f t="shared" si="1"/>
        <v>6299</v>
      </c>
      <c r="I19" s="47">
        <f t="shared" si="1"/>
        <v>2857</v>
      </c>
      <c r="J19" s="47">
        <f t="shared" si="1"/>
        <v>62</v>
      </c>
      <c r="K19" s="47">
        <f t="shared" si="1"/>
        <v>69</v>
      </c>
      <c r="L19" s="47">
        <f t="shared" si="1"/>
        <v>98</v>
      </c>
      <c r="M19" s="47">
        <f t="shared" si="1"/>
        <v>7</v>
      </c>
      <c r="N19" s="48">
        <f>SUM(B19:M19)</f>
        <v>12629</v>
      </c>
    </row>
    <row r="20" ht="18.75">
      <c r="A20" s="49"/>
    </row>
    <row r="21" spans="1:13" ht="18.75">
      <c r="A21" s="49"/>
      <c r="B21" s="57" t="s">
        <v>40</v>
      </c>
      <c r="C21" s="57"/>
      <c r="D21" s="57"/>
      <c r="E21" s="57"/>
      <c r="F21" s="57"/>
      <c r="G21" s="57"/>
      <c r="H21" s="58"/>
      <c r="I21" s="58"/>
      <c r="J21" s="58"/>
      <c r="K21" s="58"/>
      <c r="L21" s="58"/>
      <c r="M21" s="58"/>
    </row>
    <row r="22" spans="1:13" ht="56.25">
      <c r="A22" s="49"/>
      <c r="B22" s="41" t="s">
        <v>3</v>
      </c>
      <c r="C22" s="41" t="s">
        <v>4</v>
      </c>
      <c r="D22" s="41" t="s">
        <v>5</v>
      </c>
      <c r="E22" s="42" t="s">
        <v>6</v>
      </c>
      <c r="F22" s="41" t="s">
        <v>7</v>
      </c>
      <c r="G22" s="41" t="s">
        <v>8</v>
      </c>
      <c r="H22" s="41" t="s">
        <v>10</v>
      </c>
      <c r="I22" s="41" t="s">
        <v>11</v>
      </c>
      <c r="J22" s="41" t="s">
        <v>12</v>
      </c>
      <c r="K22" s="41" t="s">
        <v>13</v>
      </c>
      <c r="L22" s="41" t="s">
        <v>14</v>
      </c>
      <c r="M22" s="41" t="s">
        <v>15</v>
      </c>
    </row>
    <row r="23" spans="1:13" ht="18.75">
      <c r="A23" s="43" t="s">
        <v>41</v>
      </c>
      <c r="B23" s="44">
        <v>175</v>
      </c>
      <c r="C23" s="44">
        <v>41</v>
      </c>
      <c r="D23" s="44">
        <v>163</v>
      </c>
      <c r="E23" s="44">
        <v>26</v>
      </c>
      <c r="F23" s="44">
        <v>22</v>
      </c>
      <c r="G23" s="44">
        <v>2</v>
      </c>
      <c r="H23" s="51">
        <v>505</v>
      </c>
      <c r="I23" s="52">
        <v>347</v>
      </c>
      <c r="J23" s="52">
        <v>3</v>
      </c>
      <c r="K23" s="52">
        <v>12</v>
      </c>
      <c r="L23" s="52">
        <v>9</v>
      </c>
      <c r="M23" s="52">
        <v>3</v>
      </c>
    </row>
    <row r="24" spans="1:13" ht="18.75">
      <c r="A24" s="43" t="s">
        <v>42</v>
      </c>
      <c r="B24" s="44">
        <v>45</v>
      </c>
      <c r="C24" s="44">
        <v>9</v>
      </c>
      <c r="D24" s="45">
        <v>32</v>
      </c>
      <c r="E24" s="44">
        <v>4</v>
      </c>
      <c r="F24" s="44">
        <v>6</v>
      </c>
      <c r="G24" s="45" t="s">
        <v>23</v>
      </c>
      <c r="H24" s="51">
        <v>227</v>
      </c>
      <c r="I24" s="52">
        <v>191</v>
      </c>
      <c r="J24" s="45" t="s">
        <v>23</v>
      </c>
      <c r="K24" s="52">
        <v>5</v>
      </c>
      <c r="L24" s="52">
        <v>4</v>
      </c>
      <c r="M24" s="52">
        <v>1</v>
      </c>
    </row>
    <row r="25" spans="1:13" ht="18.75">
      <c r="A25" s="43" t="s">
        <v>43</v>
      </c>
      <c r="B25" s="44">
        <v>141</v>
      </c>
      <c r="C25" s="44">
        <v>25</v>
      </c>
      <c r="D25" s="45">
        <v>129</v>
      </c>
      <c r="E25" s="44">
        <v>40</v>
      </c>
      <c r="F25" s="44">
        <v>27</v>
      </c>
      <c r="G25" s="45" t="s">
        <v>23</v>
      </c>
      <c r="H25" s="51">
        <v>618</v>
      </c>
      <c r="I25" s="52">
        <v>351</v>
      </c>
      <c r="J25" s="52">
        <v>8</v>
      </c>
      <c r="K25" s="52">
        <v>8</v>
      </c>
      <c r="L25" s="52">
        <v>21</v>
      </c>
      <c r="M25" s="52">
        <v>5</v>
      </c>
    </row>
    <row r="26" spans="1:13" ht="18.75">
      <c r="A26" s="43" t="s">
        <v>44</v>
      </c>
      <c r="B26" s="44">
        <v>302</v>
      </c>
      <c r="C26" s="44">
        <v>39</v>
      </c>
      <c r="D26" s="44">
        <v>181</v>
      </c>
      <c r="E26" s="44">
        <v>50</v>
      </c>
      <c r="F26" s="44">
        <v>25</v>
      </c>
      <c r="G26" s="45" t="s">
        <v>23</v>
      </c>
      <c r="H26" s="51">
        <v>1407</v>
      </c>
      <c r="I26" s="52">
        <v>724</v>
      </c>
      <c r="J26" s="52">
        <v>10</v>
      </c>
      <c r="K26" s="52">
        <v>24</v>
      </c>
      <c r="L26" s="52">
        <v>21</v>
      </c>
      <c r="M26" s="52">
        <v>5</v>
      </c>
    </row>
    <row r="27" spans="1:13" ht="18.75">
      <c r="A27" s="43" t="s">
        <v>45</v>
      </c>
      <c r="B27" s="44">
        <v>56</v>
      </c>
      <c r="C27" s="44">
        <v>6</v>
      </c>
      <c r="D27" s="45">
        <v>48</v>
      </c>
      <c r="E27" s="44">
        <v>8</v>
      </c>
      <c r="F27" s="44">
        <v>3</v>
      </c>
      <c r="G27" s="45" t="s">
        <v>23</v>
      </c>
      <c r="H27" s="51">
        <v>104</v>
      </c>
      <c r="I27" s="52">
        <v>92</v>
      </c>
      <c r="J27" s="52">
        <v>3</v>
      </c>
      <c r="K27" s="52">
        <v>1</v>
      </c>
      <c r="L27" s="52">
        <v>1</v>
      </c>
      <c r="M27" s="45" t="s">
        <v>23</v>
      </c>
    </row>
    <row r="28" spans="1:13" ht="18.75">
      <c r="A28" s="43" t="s">
        <v>46</v>
      </c>
      <c r="B28" s="44">
        <v>595</v>
      </c>
      <c r="C28" s="44">
        <v>80</v>
      </c>
      <c r="D28" s="44">
        <v>420</v>
      </c>
      <c r="E28" s="44">
        <v>80</v>
      </c>
      <c r="F28" s="44">
        <v>58</v>
      </c>
      <c r="G28" s="44">
        <v>6</v>
      </c>
      <c r="H28" s="51">
        <v>1733</v>
      </c>
      <c r="I28" s="52">
        <v>711</v>
      </c>
      <c r="J28" s="52">
        <v>17</v>
      </c>
      <c r="K28" s="52">
        <v>16</v>
      </c>
      <c r="L28" s="52">
        <v>2</v>
      </c>
      <c r="M28" s="45" t="s">
        <v>23</v>
      </c>
    </row>
    <row r="29" spans="1:13" ht="18.75">
      <c r="A29" s="43" t="s">
        <v>47</v>
      </c>
      <c r="B29" s="45">
        <v>211</v>
      </c>
      <c r="C29" s="44">
        <v>38</v>
      </c>
      <c r="D29" s="45">
        <v>176</v>
      </c>
      <c r="E29" s="44">
        <v>37</v>
      </c>
      <c r="F29" s="44">
        <v>20</v>
      </c>
      <c r="G29" s="44">
        <v>1</v>
      </c>
      <c r="H29" s="51">
        <v>465</v>
      </c>
      <c r="I29" s="52">
        <v>338</v>
      </c>
      <c r="J29" s="52">
        <v>6</v>
      </c>
      <c r="K29" s="52">
        <v>4</v>
      </c>
      <c r="L29" s="52">
        <v>1</v>
      </c>
      <c r="M29" s="52">
        <v>3</v>
      </c>
    </row>
    <row r="30" spans="1:13" ht="18.75">
      <c r="A30" s="43" t="s">
        <v>48</v>
      </c>
      <c r="B30" s="44">
        <v>315</v>
      </c>
      <c r="C30" s="44">
        <v>50</v>
      </c>
      <c r="D30" s="44">
        <v>250</v>
      </c>
      <c r="E30" s="44">
        <v>34</v>
      </c>
      <c r="F30" s="44">
        <v>37</v>
      </c>
      <c r="G30" s="44">
        <v>1</v>
      </c>
      <c r="H30" s="51">
        <v>1185</v>
      </c>
      <c r="I30" s="52">
        <v>849</v>
      </c>
      <c r="J30" s="52">
        <v>11</v>
      </c>
      <c r="K30" s="52">
        <v>12</v>
      </c>
      <c r="L30" s="52">
        <v>72</v>
      </c>
      <c r="M30" s="52">
        <v>11</v>
      </c>
    </row>
    <row r="31" spans="1:14" ht="18.75">
      <c r="A31" s="46" t="s">
        <v>49</v>
      </c>
      <c r="B31" s="47">
        <f aca="true" t="shared" si="2" ref="B31:M31">SUM(B23:B30)</f>
        <v>1840</v>
      </c>
      <c r="C31" s="47">
        <f t="shared" si="2"/>
        <v>288</v>
      </c>
      <c r="D31" s="47">
        <f t="shared" si="2"/>
        <v>1399</v>
      </c>
      <c r="E31" s="47">
        <f t="shared" si="2"/>
        <v>279</v>
      </c>
      <c r="F31" s="47">
        <f t="shared" si="2"/>
        <v>198</v>
      </c>
      <c r="G31" s="47">
        <f t="shared" si="2"/>
        <v>10</v>
      </c>
      <c r="H31" s="47">
        <f t="shared" si="2"/>
        <v>6244</v>
      </c>
      <c r="I31" s="47">
        <f t="shared" si="2"/>
        <v>3603</v>
      </c>
      <c r="J31" s="47">
        <f t="shared" si="2"/>
        <v>58</v>
      </c>
      <c r="K31" s="47">
        <f t="shared" si="2"/>
        <v>82</v>
      </c>
      <c r="L31" s="47">
        <f t="shared" si="2"/>
        <v>131</v>
      </c>
      <c r="M31" s="47">
        <f t="shared" si="2"/>
        <v>28</v>
      </c>
      <c r="N31" s="48">
        <f>SUM(B31:M31)</f>
        <v>14160</v>
      </c>
    </row>
    <row r="32" ht="18.75">
      <c r="A32" s="49"/>
    </row>
    <row r="33" ht="18.75">
      <c r="A33" s="49"/>
    </row>
    <row r="34" spans="1:14" ht="18.75">
      <c r="A34" s="46" t="s">
        <v>2</v>
      </c>
      <c r="B34" s="53">
        <f aca="true" t="shared" si="3" ref="B34:N34">B11+B19+B31</f>
        <v>5695</v>
      </c>
      <c r="C34" s="53">
        <f t="shared" si="3"/>
        <v>1704</v>
      </c>
      <c r="D34" s="53">
        <f t="shared" si="3"/>
        <v>5153</v>
      </c>
      <c r="E34" s="53">
        <f t="shared" si="3"/>
        <v>1086</v>
      </c>
      <c r="F34" s="53">
        <f t="shared" si="3"/>
        <v>536</v>
      </c>
      <c r="G34" s="53">
        <f t="shared" si="3"/>
        <v>30</v>
      </c>
      <c r="H34" s="53">
        <f t="shared" si="3"/>
        <v>24682</v>
      </c>
      <c r="I34" s="53">
        <f t="shared" si="3"/>
        <v>11595</v>
      </c>
      <c r="J34" s="53">
        <f t="shared" si="3"/>
        <v>225</v>
      </c>
      <c r="K34" s="53">
        <f t="shared" si="3"/>
        <v>257</v>
      </c>
      <c r="L34" s="53">
        <f t="shared" si="3"/>
        <v>345</v>
      </c>
      <c r="M34" s="53">
        <f t="shared" si="3"/>
        <v>47</v>
      </c>
      <c r="N34" s="53">
        <f t="shared" si="3"/>
        <v>51355</v>
      </c>
    </row>
  </sheetData>
  <sheetProtection/>
  <mergeCells count="3">
    <mergeCell ref="B1:M1"/>
    <mergeCell ref="B13:M13"/>
    <mergeCell ref="B21:M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25.140625" style="0" bestFit="1" customWidth="1"/>
    <col min="2" max="13" width="10.7109375" style="0" customWidth="1"/>
  </cols>
  <sheetData>
    <row r="1" spans="2:13" ht="18.75">
      <c r="B1" s="57" t="s">
        <v>24</v>
      </c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</row>
    <row r="2" spans="2:13" ht="56.25">
      <c r="B2" s="41" t="s">
        <v>3</v>
      </c>
      <c r="C2" s="41" t="s">
        <v>4</v>
      </c>
      <c r="D2" s="41" t="s">
        <v>5</v>
      </c>
      <c r="E2" s="42" t="s">
        <v>6</v>
      </c>
      <c r="F2" s="41" t="s">
        <v>7</v>
      </c>
      <c r="G2" s="41" t="s">
        <v>8</v>
      </c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</row>
    <row r="3" spans="1:13" ht="18.75">
      <c r="A3" s="43" t="s">
        <v>25</v>
      </c>
      <c r="B3" s="44">
        <v>58</v>
      </c>
      <c r="C3" s="44">
        <v>19</v>
      </c>
      <c r="D3" s="44">
        <v>22</v>
      </c>
      <c r="E3" s="44">
        <v>9</v>
      </c>
      <c r="F3" s="44">
        <v>4</v>
      </c>
      <c r="G3" s="45" t="s">
        <v>23</v>
      </c>
      <c r="H3" s="44">
        <v>103</v>
      </c>
      <c r="I3" s="44">
        <v>25</v>
      </c>
      <c r="J3" s="44">
        <v>1</v>
      </c>
      <c r="K3" s="45">
        <v>2</v>
      </c>
      <c r="L3" s="45" t="s">
        <v>23</v>
      </c>
      <c r="M3" s="45" t="s">
        <v>23</v>
      </c>
    </row>
    <row r="4" spans="1:13" ht="18.75">
      <c r="A4" s="43" t="s">
        <v>26</v>
      </c>
      <c r="B4" s="44">
        <v>1238</v>
      </c>
      <c r="C4" s="44">
        <v>290</v>
      </c>
      <c r="D4" s="45">
        <v>811</v>
      </c>
      <c r="E4" s="44">
        <v>687</v>
      </c>
      <c r="F4" s="44">
        <v>135</v>
      </c>
      <c r="G4" s="45">
        <v>1</v>
      </c>
      <c r="H4" s="44">
        <v>4015</v>
      </c>
      <c r="I4" s="44">
        <v>888</v>
      </c>
      <c r="J4" s="44">
        <v>16</v>
      </c>
      <c r="K4" s="44">
        <v>80</v>
      </c>
      <c r="L4" s="44">
        <v>22</v>
      </c>
      <c r="M4" s="45">
        <v>2</v>
      </c>
    </row>
    <row r="5" spans="1:13" ht="18.75">
      <c r="A5" s="43" t="s">
        <v>27</v>
      </c>
      <c r="B5" s="44">
        <v>4995</v>
      </c>
      <c r="C5" s="44">
        <v>1665</v>
      </c>
      <c r="D5" s="45">
        <v>5131</v>
      </c>
      <c r="E5" s="44">
        <v>4626</v>
      </c>
      <c r="F5" s="44">
        <v>635</v>
      </c>
      <c r="G5" s="44">
        <v>12</v>
      </c>
      <c r="H5" s="44">
        <v>13215</v>
      </c>
      <c r="I5" s="44">
        <v>1359</v>
      </c>
      <c r="J5" s="44">
        <v>156</v>
      </c>
      <c r="K5" s="44">
        <v>86</v>
      </c>
      <c r="L5" s="44">
        <v>39</v>
      </c>
      <c r="M5" s="44">
        <v>13</v>
      </c>
    </row>
    <row r="6" spans="1:13" ht="18.75">
      <c r="A6" s="43" t="s">
        <v>28</v>
      </c>
      <c r="B6" s="44">
        <v>2525</v>
      </c>
      <c r="C6" s="44">
        <v>550</v>
      </c>
      <c r="D6" s="44">
        <v>933</v>
      </c>
      <c r="E6" s="44">
        <v>1217</v>
      </c>
      <c r="F6" s="44">
        <v>201</v>
      </c>
      <c r="G6" s="44">
        <v>5</v>
      </c>
      <c r="H6" s="44">
        <v>3861</v>
      </c>
      <c r="I6" s="44">
        <v>474</v>
      </c>
      <c r="J6" s="44">
        <v>23</v>
      </c>
      <c r="K6" s="44">
        <v>38</v>
      </c>
      <c r="L6" s="44">
        <v>6</v>
      </c>
      <c r="M6" s="44">
        <v>2</v>
      </c>
    </row>
    <row r="7" spans="1:13" ht="18.75">
      <c r="A7" s="43" t="s">
        <v>29</v>
      </c>
      <c r="B7" s="44">
        <v>3357</v>
      </c>
      <c r="C7" s="44">
        <v>1138</v>
      </c>
      <c r="D7" s="45">
        <v>2322</v>
      </c>
      <c r="E7" s="44">
        <v>1060</v>
      </c>
      <c r="F7" s="44">
        <v>378</v>
      </c>
      <c r="G7" s="44">
        <v>8</v>
      </c>
      <c r="H7" s="44">
        <v>5862</v>
      </c>
      <c r="I7" s="44">
        <v>640</v>
      </c>
      <c r="J7" s="44">
        <v>30</v>
      </c>
      <c r="K7" s="44">
        <v>35</v>
      </c>
      <c r="L7" s="44">
        <v>6</v>
      </c>
      <c r="M7" s="45">
        <v>4</v>
      </c>
    </row>
    <row r="8" spans="1:13" ht="18.75">
      <c r="A8" s="43" t="s">
        <v>30</v>
      </c>
      <c r="B8" s="44">
        <v>492</v>
      </c>
      <c r="C8" s="44">
        <v>136</v>
      </c>
      <c r="D8" s="44">
        <v>646</v>
      </c>
      <c r="E8" s="44">
        <v>202</v>
      </c>
      <c r="F8" s="44">
        <v>141</v>
      </c>
      <c r="G8" s="44">
        <v>3</v>
      </c>
      <c r="H8" s="44">
        <v>1008</v>
      </c>
      <c r="I8" s="44">
        <v>205</v>
      </c>
      <c r="J8" s="44">
        <v>12</v>
      </c>
      <c r="K8" s="44">
        <v>10</v>
      </c>
      <c r="L8" s="54" t="s">
        <v>23</v>
      </c>
      <c r="M8" s="44">
        <v>1</v>
      </c>
    </row>
    <row r="9" spans="1:13" ht="18.75">
      <c r="A9" s="43" t="s">
        <v>31</v>
      </c>
      <c r="B9" s="44">
        <v>395</v>
      </c>
      <c r="C9" s="45">
        <v>103</v>
      </c>
      <c r="D9" s="45">
        <v>182</v>
      </c>
      <c r="E9" s="44">
        <v>90</v>
      </c>
      <c r="F9" s="44">
        <v>45</v>
      </c>
      <c r="G9" s="44">
        <v>1</v>
      </c>
      <c r="H9" s="44">
        <v>628</v>
      </c>
      <c r="I9" s="44">
        <v>122</v>
      </c>
      <c r="J9" s="44">
        <v>13</v>
      </c>
      <c r="K9" s="44">
        <v>25</v>
      </c>
      <c r="L9" s="44">
        <v>19</v>
      </c>
      <c r="M9" s="54" t="s">
        <v>23</v>
      </c>
    </row>
    <row r="10" spans="1:13" ht="18.75">
      <c r="A10" s="43" t="s">
        <v>32</v>
      </c>
      <c r="B10" s="44">
        <v>2263</v>
      </c>
      <c r="C10" s="44">
        <v>636</v>
      </c>
      <c r="D10" s="44">
        <v>1980</v>
      </c>
      <c r="E10" s="44">
        <v>730</v>
      </c>
      <c r="F10" s="44">
        <v>274</v>
      </c>
      <c r="G10" s="44">
        <v>10</v>
      </c>
      <c r="H10" s="44">
        <v>4513</v>
      </c>
      <c r="I10" s="44">
        <v>745</v>
      </c>
      <c r="J10" s="44">
        <v>47</v>
      </c>
      <c r="K10" s="44">
        <v>41</v>
      </c>
      <c r="L10" s="44">
        <v>7</v>
      </c>
      <c r="M10" s="45">
        <v>5</v>
      </c>
    </row>
    <row r="11" spans="1:14" ht="18.75">
      <c r="A11" s="46" t="s">
        <v>33</v>
      </c>
      <c r="B11" s="47">
        <f aca="true" t="shared" si="0" ref="B11:M11">SUM(B3:B10)</f>
        <v>15323</v>
      </c>
      <c r="C11" s="47">
        <f t="shared" si="0"/>
        <v>4537</v>
      </c>
      <c r="D11" s="47">
        <f t="shared" si="0"/>
        <v>12027</v>
      </c>
      <c r="E11" s="47">
        <f t="shared" si="0"/>
        <v>8621</v>
      </c>
      <c r="F11" s="47">
        <f t="shared" si="0"/>
        <v>1813</v>
      </c>
      <c r="G11" s="47">
        <f t="shared" si="0"/>
        <v>40</v>
      </c>
      <c r="H11" s="47">
        <f t="shared" si="0"/>
        <v>33205</v>
      </c>
      <c r="I11" s="47">
        <f t="shared" si="0"/>
        <v>4458</v>
      </c>
      <c r="J11" s="47">
        <f t="shared" si="0"/>
        <v>298</v>
      </c>
      <c r="K11" s="47">
        <f t="shared" si="0"/>
        <v>317</v>
      </c>
      <c r="L11" s="47">
        <f t="shared" si="0"/>
        <v>99</v>
      </c>
      <c r="M11" s="47">
        <f t="shared" si="0"/>
        <v>27</v>
      </c>
      <c r="N11" s="48">
        <f>SUM(B11:M11)</f>
        <v>80765</v>
      </c>
    </row>
    <row r="12" ht="18.75">
      <c r="A12" s="49"/>
    </row>
    <row r="13" spans="1:13" ht="18.75">
      <c r="A13" s="49"/>
      <c r="B13" s="57" t="s">
        <v>34</v>
      </c>
      <c r="C13" s="57"/>
      <c r="D13" s="57"/>
      <c r="E13" s="57"/>
      <c r="F13" s="57"/>
      <c r="G13" s="57"/>
      <c r="H13" s="58"/>
      <c r="I13" s="58"/>
      <c r="J13" s="58"/>
      <c r="K13" s="58"/>
      <c r="L13" s="58"/>
      <c r="M13" s="58"/>
    </row>
    <row r="14" spans="1:13" ht="56.25">
      <c r="A14" s="49"/>
      <c r="B14" s="41" t="s">
        <v>3</v>
      </c>
      <c r="C14" s="41" t="s">
        <v>4</v>
      </c>
      <c r="D14" s="41" t="s">
        <v>5</v>
      </c>
      <c r="E14" s="42" t="s">
        <v>6</v>
      </c>
      <c r="F14" s="41" t="s">
        <v>7</v>
      </c>
      <c r="G14" s="41" t="s">
        <v>8</v>
      </c>
      <c r="H14" s="41" t="s">
        <v>10</v>
      </c>
      <c r="I14" s="41" t="s">
        <v>11</v>
      </c>
      <c r="J14" s="41" t="s">
        <v>12</v>
      </c>
      <c r="K14" s="41" t="s">
        <v>13</v>
      </c>
      <c r="L14" s="41" t="s">
        <v>14</v>
      </c>
      <c r="M14" s="41" t="s">
        <v>15</v>
      </c>
    </row>
    <row r="15" spans="1:13" ht="18.75">
      <c r="A15" s="43" t="s">
        <v>35</v>
      </c>
      <c r="B15" s="44">
        <v>5742</v>
      </c>
      <c r="C15" s="44">
        <v>341</v>
      </c>
      <c r="D15" s="44">
        <v>1621</v>
      </c>
      <c r="E15" s="44">
        <v>1831</v>
      </c>
      <c r="F15" s="44">
        <v>458</v>
      </c>
      <c r="G15" s="44">
        <v>3</v>
      </c>
      <c r="H15" s="44">
        <v>10137</v>
      </c>
      <c r="I15" s="44">
        <v>1567</v>
      </c>
      <c r="J15" s="44">
        <v>58</v>
      </c>
      <c r="K15" s="44">
        <v>130</v>
      </c>
      <c r="L15" s="44">
        <v>51</v>
      </c>
      <c r="M15" s="44">
        <v>7</v>
      </c>
    </row>
    <row r="16" spans="1:13" ht="18.75">
      <c r="A16" s="43" t="s">
        <v>36</v>
      </c>
      <c r="B16" s="44">
        <v>1321</v>
      </c>
      <c r="C16" s="44">
        <v>222</v>
      </c>
      <c r="D16" s="45">
        <v>581</v>
      </c>
      <c r="E16" s="44">
        <v>187</v>
      </c>
      <c r="F16" s="44">
        <v>233</v>
      </c>
      <c r="G16" s="44">
        <v>8</v>
      </c>
      <c r="H16" s="44">
        <v>1885</v>
      </c>
      <c r="I16" s="44">
        <v>320</v>
      </c>
      <c r="J16" s="44">
        <v>8</v>
      </c>
      <c r="K16" s="44">
        <v>34</v>
      </c>
      <c r="L16" s="44">
        <v>4</v>
      </c>
      <c r="M16" s="44">
        <v>1</v>
      </c>
    </row>
    <row r="17" spans="1:13" ht="18.75">
      <c r="A17" s="43" t="s">
        <v>37</v>
      </c>
      <c r="B17" s="44">
        <v>3746</v>
      </c>
      <c r="C17" s="44">
        <v>834</v>
      </c>
      <c r="D17" s="44">
        <v>1512</v>
      </c>
      <c r="E17" s="44">
        <v>680</v>
      </c>
      <c r="F17" s="44">
        <v>177</v>
      </c>
      <c r="G17" s="45">
        <v>2</v>
      </c>
      <c r="H17" s="50">
        <v>5547</v>
      </c>
      <c r="I17" s="44">
        <v>693</v>
      </c>
      <c r="J17" s="44">
        <v>41</v>
      </c>
      <c r="K17" s="44">
        <v>173</v>
      </c>
      <c r="L17" s="44">
        <v>5</v>
      </c>
      <c r="M17" s="44">
        <v>2</v>
      </c>
    </row>
    <row r="18" spans="1:13" ht="18.75">
      <c r="A18" s="43" t="s">
        <v>38</v>
      </c>
      <c r="B18" s="44">
        <v>533</v>
      </c>
      <c r="C18" s="44">
        <v>93</v>
      </c>
      <c r="D18" s="44">
        <v>192</v>
      </c>
      <c r="E18" s="44">
        <v>53</v>
      </c>
      <c r="F18" s="44">
        <v>40</v>
      </c>
      <c r="G18" s="54" t="s">
        <v>23</v>
      </c>
      <c r="H18" s="44">
        <v>835</v>
      </c>
      <c r="I18" s="44">
        <v>158</v>
      </c>
      <c r="J18" s="44">
        <v>7</v>
      </c>
      <c r="K18" s="44">
        <v>19</v>
      </c>
      <c r="L18" s="44">
        <v>1</v>
      </c>
      <c r="M18" s="44">
        <v>1</v>
      </c>
    </row>
    <row r="19" spans="1:14" ht="18.75">
      <c r="A19" s="46" t="s">
        <v>39</v>
      </c>
      <c r="B19" s="47">
        <f>SUM(B15:B18)</f>
        <v>11342</v>
      </c>
      <c r="C19" s="47">
        <f aca="true" t="shared" si="1" ref="C19:M19">SUM(C15:C18)</f>
        <v>1490</v>
      </c>
      <c r="D19" s="47">
        <f t="shared" si="1"/>
        <v>3906</v>
      </c>
      <c r="E19" s="47">
        <f t="shared" si="1"/>
        <v>2751</v>
      </c>
      <c r="F19" s="47">
        <f t="shared" si="1"/>
        <v>908</v>
      </c>
      <c r="G19" s="47">
        <f t="shared" si="1"/>
        <v>13</v>
      </c>
      <c r="H19" s="47">
        <f t="shared" si="1"/>
        <v>18404</v>
      </c>
      <c r="I19" s="47">
        <f t="shared" si="1"/>
        <v>2738</v>
      </c>
      <c r="J19" s="47">
        <f t="shared" si="1"/>
        <v>114</v>
      </c>
      <c r="K19" s="47">
        <f t="shared" si="1"/>
        <v>356</v>
      </c>
      <c r="L19" s="47">
        <f t="shared" si="1"/>
        <v>61</v>
      </c>
      <c r="M19" s="47">
        <f t="shared" si="1"/>
        <v>11</v>
      </c>
      <c r="N19" s="48">
        <f>SUM(B19:M19)</f>
        <v>42094</v>
      </c>
    </row>
    <row r="20" ht="18.75">
      <c r="A20" s="49"/>
    </row>
    <row r="21" spans="1:13" ht="18.75">
      <c r="A21" s="49"/>
      <c r="B21" s="57" t="s">
        <v>40</v>
      </c>
      <c r="C21" s="57"/>
      <c r="D21" s="57"/>
      <c r="E21" s="57"/>
      <c r="F21" s="57"/>
      <c r="G21" s="57"/>
      <c r="H21" s="58"/>
      <c r="I21" s="58"/>
      <c r="J21" s="58"/>
      <c r="K21" s="58"/>
      <c r="L21" s="58"/>
      <c r="M21" s="58"/>
    </row>
    <row r="22" spans="1:13" ht="56.25">
      <c r="A22" s="49"/>
      <c r="B22" s="41" t="s">
        <v>3</v>
      </c>
      <c r="C22" s="41" t="s">
        <v>4</v>
      </c>
      <c r="D22" s="41" t="s">
        <v>5</v>
      </c>
      <c r="E22" s="42" t="s">
        <v>6</v>
      </c>
      <c r="F22" s="41" t="s">
        <v>7</v>
      </c>
      <c r="G22" s="41" t="s">
        <v>8</v>
      </c>
      <c r="H22" s="41" t="s">
        <v>10</v>
      </c>
      <c r="I22" s="41" t="s">
        <v>11</v>
      </c>
      <c r="J22" s="41" t="s">
        <v>12</v>
      </c>
      <c r="K22" s="41" t="s">
        <v>13</v>
      </c>
      <c r="L22" s="41" t="s">
        <v>14</v>
      </c>
      <c r="M22" s="41" t="s">
        <v>15</v>
      </c>
    </row>
    <row r="23" spans="1:13" ht="18.75">
      <c r="A23" s="43" t="s">
        <v>41</v>
      </c>
      <c r="B23" s="44">
        <v>690</v>
      </c>
      <c r="C23" s="44">
        <v>124</v>
      </c>
      <c r="D23" s="44">
        <v>515</v>
      </c>
      <c r="E23" s="44">
        <v>103</v>
      </c>
      <c r="F23" s="44">
        <v>82</v>
      </c>
      <c r="G23" s="44">
        <v>5</v>
      </c>
      <c r="H23" s="51">
        <v>1076</v>
      </c>
      <c r="I23" s="52">
        <v>178</v>
      </c>
      <c r="J23" s="52">
        <v>3</v>
      </c>
      <c r="K23" s="52">
        <v>14</v>
      </c>
      <c r="L23" s="54" t="s">
        <v>23</v>
      </c>
      <c r="M23" s="52">
        <v>1</v>
      </c>
    </row>
    <row r="24" spans="1:13" ht="18.75">
      <c r="A24" s="43" t="s">
        <v>42</v>
      </c>
      <c r="B24" s="44">
        <v>204</v>
      </c>
      <c r="C24" s="44">
        <v>25</v>
      </c>
      <c r="D24" s="45">
        <v>38</v>
      </c>
      <c r="E24" s="44">
        <v>10</v>
      </c>
      <c r="F24" s="44">
        <v>28</v>
      </c>
      <c r="G24" s="45" t="s">
        <v>23</v>
      </c>
      <c r="H24" s="51">
        <v>256</v>
      </c>
      <c r="I24" s="52">
        <v>58</v>
      </c>
      <c r="J24" s="45">
        <v>1</v>
      </c>
      <c r="K24" s="52">
        <v>3</v>
      </c>
      <c r="L24" s="54" t="s">
        <v>23</v>
      </c>
      <c r="M24" s="54" t="s">
        <v>23</v>
      </c>
    </row>
    <row r="25" spans="1:13" ht="18.75">
      <c r="A25" s="43" t="s">
        <v>43</v>
      </c>
      <c r="B25" s="44">
        <v>673</v>
      </c>
      <c r="C25" s="44">
        <v>58</v>
      </c>
      <c r="D25" s="45">
        <v>207</v>
      </c>
      <c r="E25" s="44">
        <v>43</v>
      </c>
      <c r="F25" s="44">
        <v>78</v>
      </c>
      <c r="G25" s="45" t="s">
        <v>23</v>
      </c>
      <c r="H25" s="51">
        <v>777</v>
      </c>
      <c r="I25" s="52">
        <v>148</v>
      </c>
      <c r="J25" s="52">
        <v>8</v>
      </c>
      <c r="K25" s="52">
        <v>10</v>
      </c>
      <c r="L25" s="52">
        <v>2</v>
      </c>
      <c r="M25" s="52">
        <v>1</v>
      </c>
    </row>
    <row r="26" spans="1:13" ht="18.75">
      <c r="A26" s="43" t="s">
        <v>44</v>
      </c>
      <c r="B26" s="44">
        <v>2301</v>
      </c>
      <c r="C26" s="44">
        <v>230</v>
      </c>
      <c r="D26" s="44">
        <v>419</v>
      </c>
      <c r="E26" s="44">
        <v>133</v>
      </c>
      <c r="F26" s="44">
        <v>169</v>
      </c>
      <c r="G26" s="45">
        <v>8</v>
      </c>
      <c r="H26" s="51">
        <v>4261</v>
      </c>
      <c r="I26" s="52">
        <v>699</v>
      </c>
      <c r="J26" s="52">
        <v>21</v>
      </c>
      <c r="K26" s="52">
        <v>79</v>
      </c>
      <c r="L26" s="52">
        <v>17</v>
      </c>
      <c r="M26" s="52">
        <v>4</v>
      </c>
    </row>
    <row r="27" spans="1:13" ht="18.75">
      <c r="A27" s="43" t="s">
        <v>45</v>
      </c>
      <c r="B27" s="44">
        <v>117</v>
      </c>
      <c r="C27" s="44">
        <v>15</v>
      </c>
      <c r="D27" s="45">
        <v>19</v>
      </c>
      <c r="E27" s="44">
        <v>6</v>
      </c>
      <c r="F27" s="44">
        <v>16</v>
      </c>
      <c r="G27" s="45" t="s">
        <v>23</v>
      </c>
      <c r="H27" s="51">
        <v>122</v>
      </c>
      <c r="I27" s="52">
        <v>36</v>
      </c>
      <c r="J27" s="52">
        <v>1</v>
      </c>
      <c r="K27" s="52">
        <v>2</v>
      </c>
      <c r="L27" s="52">
        <v>1</v>
      </c>
      <c r="M27" s="54" t="s">
        <v>23</v>
      </c>
    </row>
    <row r="28" spans="1:13" ht="18.75">
      <c r="A28" s="43" t="s">
        <v>46</v>
      </c>
      <c r="B28" s="44">
        <v>3929</v>
      </c>
      <c r="C28" s="44">
        <v>172</v>
      </c>
      <c r="D28" s="44">
        <v>782</v>
      </c>
      <c r="E28" s="44">
        <v>318</v>
      </c>
      <c r="F28" s="44">
        <v>290</v>
      </c>
      <c r="G28" s="44">
        <v>5</v>
      </c>
      <c r="H28" s="51">
        <v>2964</v>
      </c>
      <c r="I28" s="52">
        <v>258</v>
      </c>
      <c r="J28" s="52">
        <v>9</v>
      </c>
      <c r="K28" s="52">
        <v>31</v>
      </c>
      <c r="L28" s="52">
        <v>3</v>
      </c>
      <c r="M28" s="54" t="s">
        <v>23</v>
      </c>
    </row>
    <row r="29" spans="1:13" ht="18.75">
      <c r="A29" s="43" t="s">
        <v>47</v>
      </c>
      <c r="B29" s="45">
        <v>988</v>
      </c>
      <c r="C29" s="44">
        <v>96</v>
      </c>
      <c r="D29" s="45">
        <v>360</v>
      </c>
      <c r="E29" s="44">
        <v>130</v>
      </c>
      <c r="F29" s="44">
        <v>58</v>
      </c>
      <c r="G29" s="44">
        <v>2</v>
      </c>
      <c r="H29" s="51">
        <v>1125</v>
      </c>
      <c r="I29" s="52">
        <v>119</v>
      </c>
      <c r="J29" s="52">
        <v>5</v>
      </c>
      <c r="K29" s="52">
        <v>22</v>
      </c>
      <c r="L29" s="52">
        <v>1</v>
      </c>
      <c r="M29" s="54" t="s">
        <v>23</v>
      </c>
    </row>
    <row r="30" spans="1:13" ht="18.75">
      <c r="A30" s="43" t="s">
        <v>48</v>
      </c>
      <c r="B30" s="44">
        <v>3807</v>
      </c>
      <c r="C30" s="44">
        <v>255</v>
      </c>
      <c r="D30" s="44">
        <v>1274</v>
      </c>
      <c r="E30" s="44">
        <v>401</v>
      </c>
      <c r="F30" s="44">
        <v>301</v>
      </c>
      <c r="G30" s="54" t="s">
        <v>23</v>
      </c>
      <c r="H30" s="51">
        <v>4710</v>
      </c>
      <c r="I30" s="52">
        <v>578</v>
      </c>
      <c r="J30" s="52">
        <v>15</v>
      </c>
      <c r="K30" s="52">
        <v>86</v>
      </c>
      <c r="L30" s="52">
        <v>1</v>
      </c>
      <c r="M30" s="54" t="s">
        <v>23</v>
      </c>
    </row>
    <row r="31" spans="1:14" ht="18.75">
      <c r="A31" s="46" t="s">
        <v>49</v>
      </c>
      <c r="B31" s="47">
        <f>SUM(B23:B30)</f>
        <v>12709</v>
      </c>
      <c r="C31" s="47">
        <f aca="true" t="shared" si="2" ref="C31:M31">SUM(C23:C30)</f>
        <v>975</v>
      </c>
      <c r="D31" s="47">
        <f t="shared" si="2"/>
        <v>3614</v>
      </c>
      <c r="E31" s="47">
        <f t="shared" si="2"/>
        <v>1144</v>
      </c>
      <c r="F31" s="47">
        <f t="shared" si="2"/>
        <v>1022</v>
      </c>
      <c r="G31" s="47">
        <f t="shared" si="2"/>
        <v>20</v>
      </c>
      <c r="H31" s="47">
        <f t="shared" si="2"/>
        <v>15291</v>
      </c>
      <c r="I31" s="47">
        <f t="shared" si="2"/>
        <v>2074</v>
      </c>
      <c r="J31" s="47">
        <f t="shared" si="2"/>
        <v>63</v>
      </c>
      <c r="K31" s="47">
        <f t="shared" si="2"/>
        <v>247</v>
      </c>
      <c r="L31" s="47">
        <f t="shared" si="2"/>
        <v>25</v>
      </c>
      <c r="M31" s="47">
        <f t="shared" si="2"/>
        <v>6</v>
      </c>
      <c r="N31" s="48">
        <f>SUM(B31:M31)</f>
        <v>37190</v>
      </c>
    </row>
    <row r="32" ht="18.75">
      <c r="A32" s="49"/>
    </row>
    <row r="33" ht="18.75">
      <c r="A33" s="49"/>
    </row>
    <row r="34" spans="1:14" ht="18.75">
      <c r="A34" s="46" t="s">
        <v>2</v>
      </c>
      <c r="B34" s="53">
        <f aca="true" t="shared" si="3" ref="B34:N34">B11+B19+B31</f>
        <v>39374</v>
      </c>
      <c r="C34" s="53">
        <f t="shared" si="3"/>
        <v>7002</v>
      </c>
      <c r="D34" s="53">
        <f t="shared" si="3"/>
        <v>19547</v>
      </c>
      <c r="E34" s="53">
        <f t="shared" si="3"/>
        <v>12516</v>
      </c>
      <c r="F34" s="53">
        <f t="shared" si="3"/>
        <v>3743</v>
      </c>
      <c r="G34" s="53">
        <f t="shared" si="3"/>
        <v>73</v>
      </c>
      <c r="H34" s="53">
        <f t="shared" si="3"/>
        <v>66900</v>
      </c>
      <c r="I34" s="53">
        <f t="shared" si="3"/>
        <v>9270</v>
      </c>
      <c r="J34" s="53">
        <f t="shared" si="3"/>
        <v>475</v>
      </c>
      <c r="K34" s="53">
        <f t="shared" si="3"/>
        <v>920</v>
      </c>
      <c r="L34" s="53">
        <f t="shared" si="3"/>
        <v>185</v>
      </c>
      <c r="M34" s="53">
        <f t="shared" si="3"/>
        <v>44</v>
      </c>
      <c r="N34" s="53">
        <f t="shared" si="3"/>
        <v>160049</v>
      </c>
    </row>
  </sheetData>
  <sheetProtection/>
  <mergeCells count="3">
    <mergeCell ref="B1:M1"/>
    <mergeCell ref="B13:M13"/>
    <mergeCell ref="B21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2012-12-27T09:11:40Z</cp:lastPrinted>
  <dcterms:created xsi:type="dcterms:W3CDTF">2007-12-05T11:45:31Z</dcterms:created>
  <dcterms:modified xsi:type="dcterms:W3CDTF">2012-12-27T09:11:44Z</dcterms:modified>
  <cp:category/>
  <cp:version/>
  <cp:contentType/>
  <cp:contentStatus/>
</cp:coreProperties>
</file>