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835" windowHeight="8190" tabRatio="905" activeTab="0"/>
  </bookViews>
  <sheets>
    <sheet name="1.2" sheetId="1" r:id="rId1"/>
  </sheets>
  <definedNames>
    <definedName name="_xlnm.Print_Area" localSheetId="0">'1.2'!$A$1:$J$18</definedName>
  </definedNames>
  <calcPr fullCalcOnLoad="1"/>
</workbook>
</file>

<file path=xl/sharedStrings.xml><?xml version="1.0" encoding="utf-8"?>
<sst xmlns="http://schemas.openxmlformats.org/spreadsheetml/2006/main" count="18" uniqueCount="18">
  <si>
    <t>Raccolta differenziata (%)</t>
  </si>
  <si>
    <t>TOTALE</t>
  </si>
  <si>
    <t>Valdigne - Mont Blanc</t>
  </si>
  <si>
    <t>Grand Paradis</t>
  </si>
  <si>
    <t>Mont Emilius</t>
  </si>
  <si>
    <t>Monte Cervino</t>
  </si>
  <si>
    <t>Evançon</t>
  </si>
  <si>
    <t>Mont Rose</t>
  </si>
  <si>
    <t>Walser-Alta Valle del Lys</t>
  </si>
  <si>
    <t>Comunità montane e città di Aosta</t>
  </si>
  <si>
    <t>Aosta</t>
  </si>
  <si>
    <t>Bacini territoriali</t>
  </si>
  <si>
    <t>Totale RU
(tonnellate)</t>
  </si>
  <si>
    <t>Raccolta 
indifferenziata 
(tonnellate)</t>
  </si>
  <si>
    <t>Raccolta 
differenziata 
(tonnellate)</t>
  </si>
  <si>
    <t>Grand Combin</t>
  </si>
  <si>
    <r>
      <t xml:space="preserve">Fonte: </t>
    </r>
    <r>
      <rPr>
        <sz val="7"/>
        <rFont val="Arial"/>
        <family val="2"/>
      </rPr>
      <t>RAVA - Osservatorio regionale sui rifiuti</t>
    </r>
  </si>
  <si>
    <t>Tavola 1.2 - Dati raccolta rifiuti per bacino territoriale - Valle d'Aosta - Anno 2011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</si>
</sst>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_-* #,##0.00_-;\-* #,##0.00_-;_-* &quot;-&quot;_-;_-@_-"/>
    <numFmt numFmtId="172" formatCode="mm/dd/yy"/>
    <numFmt numFmtId="173" formatCode="d/m/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_-* #,##0_-;\-* #,##0_-;_-* &quot;-&quot;??_-;_-@_-"/>
    <numFmt numFmtId="178" formatCode="#,##0_ ;\-#,##0\ 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_);_(* \(#,##0\);_(* &quot;-&quot;??_);_(@_)"/>
    <numFmt numFmtId="184" formatCode="dd/mm/yy"/>
    <numFmt numFmtId="185" formatCode="_(* #,##0.0_);_(* \(#,##0.0\);_(* &quot;-&quot;??_);_(@_)"/>
    <numFmt numFmtId="186" formatCode="0.000"/>
    <numFmt numFmtId="187" formatCode="0.0"/>
    <numFmt numFmtId="188" formatCode="_-* #,##0.000_-;\-* #,##0.000_-;_-* &quot;-&quot;??_-;_-@_-"/>
    <numFmt numFmtId="189" formatCode="_-* #,##0.0_-;\-* #,##0.0_-;_-* &quot;-&quot;??_-;_-@_-"/>
    <numFmt numFmtId="190" formatCode="0.0000"/>
    <numFmt numFmtId="191" formatCode="#,##0.0"/>
    <numFmt numFmtId="192" formatCode="0.0%"/>
    <numFmt numFmtId="193" formatCode="[Red][&lt;20]#0;[Yellow][&lt;25]#0;[Green]#0"/>
    <numFmt numFmtId="194" formatCode="[Red][&lt;15]#0;[Yellow][&lt;20]#0;[Green]#0"/>
    <numFmt numFmtId="195" formatCode="#,##0.0000"/>
    <numFmt numFmtId="196" formatCode="#,##0;[Red]#,##0"/>
    <numFmt numFmtId="197" formatCode="[$€-2]\ #.##000_);[Red]\([$€-2]\ #.##0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3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7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192" fontId="4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91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192" fontId="3" fillId="0" borderId="10" xfId="0" applyNumberFormat="1" applyFont="1" applyBorder="1" applyAlignment="1">
      <alignment horizontal="center"/>
    </xf>
    <xf numFmtId="192" fontId="3" fillId="0" borderId="0" xfId="0" applyNumberFormat="1" applyFont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125" zoomScaleNormal="125" zoomScalePageLayoutView="0" workbookViewId="0" topLeftCell="A1">
      <selection activeCell="B14" sqref="B14"/>
    </sheetView>
  </sheetViews>
  <sheetFormatPr defaultColWidth="9.140625" defaultRowHeight="12.75"/>
  <cols>
    <col min="1" max="1" width="35.140625" style="0" bestFit="1" customWidth="1"/>
    <col min="2" max="4" width="10.8515625" style="0" customWidth="1"/>
    <col min="5" max="5" width="1.7109375" style="0" customWidth="1"/>
    <col min="6" max="7" width="11.00390625" style="0" customWidth="1"/>
  </cols>
  <sheetData>
    <row r="1" spans="1:9" ht="12.75">
      <c r="A1" s="18" t="s">
        <v>17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33.75">
      <c r="A3" s="3" t="s">
        <v>11</v>
      </c>
      <c r="B3" s="13" t="s">
        <v>13</v>
      </c>
      <c r="C3" s="13" t="s">
        <v>14</v>
      </c>
      <c r="D3" s="13" t="s">
        <v>12</v>
      </c>
      <c r="E3" s="2"/>
      <c r="F3" s="20" t="s">
        <v>0</v>
      </c>
      <c r="G3" s="20"/>
      <c r="H3" s="20"/>
      <c r="I3" s="20"/>
    </row>
    <row r="4" spans="1:9" ht="12.75">
      <c r="A4" s="5" t="s">
        <v>9</v>
      </c>
      <c r="B4" s="19">
        <v>2011</v>
      </c>
      <c r="C4" s="19"/>
      <c r="D4" s="19"/>
      <c r="E4" s="2"/>
      <c r="F4" s="8">
        <v>2008</v>
      </c>
      <c r="G4" s="8">
        <v>2009</v>
      </c>
      <c r="H4" s="8">
        <v>2010</v>
      </c>
      <c r="I4" s="15">
        <v>2011</v>
      </c>
    </row>
    <row r="5" spans="1:9" ht="12.75">
      <c r="A5" s="1" t="s">
        <v>2</v>
      </c>
      <c r="B5" s="10">
        <v>5700</v>
      </c>
      <c r="C5" s="9">
        <v>3812</v>
      </c>
      <c r="D5" s="12">
        <f>B5+C5</f>
        <v>9512</v>
      </c>
      <c r="E5" s="2"/>
      <c r="F5" s="16">
        <v>0.38984667109977134</v>
      </c>
      <c r="G5" s="16">
        <v>0.3893168499645545</v>
      </c>
      <c r="H5" s="16">
        <v>0.389</v>
      </c>
      <c r="I5" s="17">
        <f>C5/D5</f>
        <v>0.4007569386038688</v>
      </c>
    </row>
    <row r="6" spans="1:9" ht="12.75">
      <c r="A6" s="1" t="s">
        <v>3</v>
      </c>
      <c r="B6" s="10">
        <v>5072</v>
      </c>
      <c r="C6" s="9">
        <v>3596.4</v>
      </c>
      <c r="D6" s="12">
        <f aca="true" t="shared" si="0" ref="D6:D13">B6+C6</f>
        <v>8668.4</v>
      </c>
      <c r="E6" s="2"/>
      <c r="F6" s="17">
        <v>0.37250080421419085</v>
      </c>
      <c r="G6" s="17">
        <v>0.384</v>
      </c>
      <c r="H6" s="17">
        <v>0.388</v>
      </c>
      <c r="I6" s="17">
        <f aca="true" t="shared" si="1" ref="I6:I13">C6/D6</f>
        <v>0.4148862535185271</v>
      </c>
    </row>
    <row r="7" spans="1:9" ht="12.75">
      <c r="A7" s="1" t="s">
        <v>15</v>
      </c>
      <c r="B7" s="10">
        <v>1052</v>
      </c>
      <c r="C7" s="9">
        <v>1285.2</v>
      </c>
      <c r="D7" s="12">
        <f t="shared" si="0"/>
        <v>2337.2</v>
      </c>
      <c r="E7" s="2"/>
      <c r="F7" s="17">
        <v>0.367634362007634</v>
      </c>
      <c r="G7" s="17">
        <v>0.37907260370260815</v>
      </c>
      <c r="H7" s="17">
        <v>0.539</v>
      </c>
      <c r="I7" s="17">
        <f t="shared" si="1"/>
        <v>0.5498887557761425</v>
      </c>
    </row>
    <row r="8" spans="1:9" ht="12.75">
      <c r="A8" s="1" t="s">
        <v>4</v>
      </c>
      <c r="B8" s="10">
        <v>7936</v>
      </c>
      <c r="C8" s="9">
        <v>5743.2</v>
      </c>
      <c r="D8" s="12">
        <f t="shared" si="0"/>
        <v>13679.2</v>
      </c>
      <c r="E8" s="2"/>
      <c r="F8" s="17">
        <v>0.3744908635523815</v>
      </c>
      <c r="G8" s="17">
        <v>0.3865259927349984</v>
      </c>
      <c r="H8" s="17">
        <v>0.387</v>
      </c>
      <c r="I8" s="17">
        <f t="shared" si="1"/>
        <v>0.41984911398327385</v>
      </c>
    </row>
    <row r="9" spans="1:9" ht="12.75">
      <c r="A9" s="1" t="s">
        <v>5</v>
      </c>
      <c r="B9" s="10">
        <v>5953</v>
      </c>
      <c r="C9" s="9">
        <v>4613.9</v>
      </c>
      <c r="D9" s="12">
        <f t="shared" si="0"/>
        <v>10566.9</v>
      </c>
      <c r="E9" s="2"/>
      <c r="F9" s="17">
        <v>0.3719911824460884</v>
      </c>
      <c r="G9" s="17">
        <v>0.381663771756651</v>
      </c>
      <c r="H9" s="17">
        <v>0.387</v>
      </c>
      <c r="I9" s="17">
        <f t="shared" si="1"/>
        <v>0.4366370458696495</v>
      </c>
    </row>
    <row r="10" spans="1:9" ht="12.75">
      <c r="A10" s="1" t="s">
        <v>6</v>
      </c>
      <c r="B10" s="10">
        <v>4033</v>
      </c>
      <c r="C10" s="9">
        <v>2838.4</v>
      </c>
      <c r="D10" s="12">
        <f t="shared" si="0"/>
        <v>6871.4</v>
      </c>
      <c r="E10" s="2"/>
      <c r="F10" s="17">
        <v>0.34346586324508604</v>
      </c>
      <c r="G10" s="17">
        <v>0.35737991485131937</v>
      </c>
      <c r="H10" s="17">
        <v>0.361</v>
      </c>
      <c r="I10" s="17">
        <f t="shared" si="1"/>
        <v>0.4130744826381815</v>
      </c>
    </row>
    <row r="11" spans="1:9" ht="12.75">
      <c r="A11" s="1" t="s">
        <v>7</v>
      </c>
      <c r="B11" s="10">
        <v>2118</v>
      </c>
      <c r="C11" s="9">
        <v>1903.9</v>
      </c>
      <c r="D11" s="12">
        <f t="shared" si="0"/>
        <v>4021.9</v>
      </c>
      <c r="E11" s="2"/>
      <c r="F11" s="17">
        <v>0.4034996266822064</v>
      </c>
      <c r="G11" s="17">
        <v>0.4112022203046005</v>
      </c>
      <c r="H11" s="17">
        <v>0.444</v>
      </c>
      <c r="I11" s="17">
        <f t="shared" si="1"/>
        <v>0.47338322683308887</v>
      </c>
    </row>
    <row r="12" spans="1:9" ht="12.75">
      <c r="A12" s="1" t="s">
        <v>8</v>
      </c>
      <c r="B12" s="10">
        <v>1205</v>
      </c>
      <c r="C12" s="9">
        <v>818.1</v>
      </c>
      <c r="D12" s="12">
        <f t="shared" si="0"/>
        <v>2023.1</v>
      </c>
      <c r="E12" s="2"/>
      <c r="F12" s="17">
        <v>0.39422463500272314</v>
      </c>
      <c r="G12" s="17">
        <v>0.393</v>
      </c>
      <c r="H12" s="17">
        <v>0.398</v>
      </c>
      <c r="I12" s="17">
        <f t="shared" si="1"/>
        <v>0.40437941772527314</v>
      </c>
    </row>
    <row r="13" spans="1:9" ht="12.75">
      <c r="A13" s="1" t="s">
        <v>10</v>
      </c>
      <c r="B13" s="10">
        <v>9113</v>
      </c>
      <c r="C13" s="9">
        <v>8476.5</v>
      </c>
      <c r="D13" s="12">
        <f t="shared" si="0"/>
        <v>17589.5</v>
      </c>
      <c r="E13" s="2"/>
      <c r="F13" s="17">
        <v>0.4711944379925243</v>
      </c>
      <c r="G13" s="17">
        <v>0.489</v>
      </c>
      <c r="H13" s="17">
        <v>0.486</v>
      </c>
      <c r="I13" s="17">
        <f t="shared" si="1"/>
        <v>0.4819068194093067</v>
      </c>
    </row>
    <row r="14" spans="1:9" ht="12.75">
      <c r="A14" s="6" t="s">
        <v>1</v>
      </c>
      <c r="B14" s="11">
        <f>SUM(B5:B13)</f>
        <v>42182</v>
      </c>
      <c r="C14" s="11">
        <f>SUM(C5:C13)</f>
        <v>33087.6</v>
      </c>
      <c r="D14" s="11">
        <f>SUM(D5:D13)</f>
        <v>75269.6</v>
      </c>
      <c r="E14" s="2"/>
      <c r="F14" s="7">
        <v>0.39651649844682374</v>
      </c>
      <c r="G14" s="7">
        <v>0.40750055695957393</v>
      </c>
      <c r="H14" s="7">
        <v>0.416</v>
      </c>
      <c r="I14" s="7">
        <v>0.44</v>
      </c>
    </row>
    <row r="15" ht="12.75">
      <c r="E15" s="2"/>
    </row>
    <row r="16" spans="1:5" ht="12.75">
      <c r="A16" s="4" t="s">
        <v>16</v>
      </c>
      <c r="E16" s="2"/>
    </row>
    <row r="18" ht="12.75">
      <c r="A18" s="14"/>
    </row>
  </sheetData>
  <sheetProtection/>
  <mergeCells count="3">
    <mergeCell ref="A1:I1"/>
    <mergeCell ref="B4:D4"/>
    <mergeCell ref="F3:I3"/>
  </mergeCells>
  <printOptions/>
  <pageMargins left="0.75" right="0.75" top="1" bottom="1" header="0.5" footer="0.5"/>
  <pageSetup horizontalDpi="600" verticalDpi="600" orientation="landscape" paperSize="9" r:id="rId1"/>
  <ignoredErrors>
    <ignoredError sqref="B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fischetti</dc:creator>
  <cp:keywords/>
  <dc:description/>
  <cp:lastModifiedBy>LMeggiolaro</cp:lastModifiedBy>
  <cp:lastPrinted>2011-08-16T13:54:46Z</cp:lastPrinted>
  <dcterms:created xsi:type="dcterms:W3CDTF">2005-03-07T15:40:28Z</dcterms:created>
  <dcterms:modified xsi:type="dcterms:W3CDTF">2013-02-05T09:59:01Z</dcterms:modified>
  <cp:category/>
  <cp:version/>
  <cp:contentType/>
  <cp:contentStatus/>
</cp:coreProperties>
</file>