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0" windowWidth="11100" windowHeight="5325" activeTab="0"/>
  </bookViews>
  <sheets>
    <sheet name=" 6.15" sheetId="1" r:id="rId1"/>
  </sheets>
  <externalReferences>
    <externalReference r:id="rId4"/>
    <externalReference r:id="rId5"/>
    <externalReference r:id="rId6"/>
    <externalReference r:id="rId7"/>
  </externalReferences>
  <definedNames>
    <definedName name="appo_contatore">#REF!</definedName>
    <definedName name="appoFonte">#REF!</definedName>
    <definedName name="appoTitolo">#REF!</definedName>
    <definedName name="_xlnm.Print_Area" localSheetId="0">' 6.15'!$A$1:$L$61</definedName>
    <definedName name="box">#REF!</definedName>
    <definedName name="Fonte">#REF!</definedName>
    <definedName name="fonte1">'[2]APRE'!$H$1:$H$2</definedName>
    <definedName name="InputDir">#REF!</definedName>
    <definedName name="Lcolonna1">#REF!</definedName>
    <definedName name="nota4">'[3]Note'!#REF!</definedName>
    <definedName name="numtestata">#REF!</definedName>
    <definedName name="OuputDir">#REF!</definedName>
    <definedName name="OutputDir">#REF!</definedName>
    <definedName name="yi">#REF!</definedName>
  </definedNames>
  <calcPr fullCalcOnLoad="1"/>
</workbook>
</file>

<file path=xl/sharedStrings.xml><?xml version="1.0" encoding="utf-8"?>
<sst xmlns="http://schemas.openxmlformats.org/spreadsheetml/2006/main" count="65" uniqueCount="62">
  <si>
    <t>Iscritti</t>
  </si>
  <si>
    <t>Totale</t>
  </si>
  <si>
    <t>Femmine
per 100
imma-
tricolati</t>
  </si>
  <si>
    <t>Gruppo scientifico</t>
  </si>
  <si>
    <t>Gruppo chimico-farmaceutico</t>
  </si>
  <si>
    <t>Gruppo geo-biologico</t>
  </si>
  <si>
    <t>Gruppo medico</t>
  </si>
  <si>
    <t>Gruppo ingegneria</t>
  </si>
  <si>
    <t>Gruppo architettura</t>
  </si>
  <si>
    <t>Gruppo agrario</t>
  </si>
  <si>
    <t>Gruppo economico-statistico</t>
  </si>
  <si>
    <t>Gruppo politico-sociale</t>
  </si>
  <si>
    <t>Gruppo giuridico</t>
  </si>
  <si>
    <t>Gruppo letterario</t>
  </si>
  <si>
    <t>Gruppo linguistico</t>
  </si>
  <si>
    <t>Gruppo insegnamento</t>
  </si>
  <si>
    <t>Gruppo psicologico</t>
  </si>
  <si>
    <t>Gruppo educazione fisica</t>
  </si>
  <si>
    <t>Piemonte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</si>
  <si>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</si>
  <si>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</si>
  <si>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</si>
  <si>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</si>
  <si>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</si>
  <si>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</si>
  <si>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</si>
  <si>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</si>
  <si>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</si>
  <si>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</si>
  <si>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</si>
  <si>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</si>
  <si>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</si>
  <si>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</si>
  <si>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</si>
  <si>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</si>
  <si>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</si>
  <si>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</si>
  <si>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</si>
  <si>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</si>
  <si>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</si>
  <si>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</si>
  <si>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</si>
  <si>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Gruppo difesa e sicurezza</t>
  </si>
  <si>
    <t>Femmine
per 100
iscritti</t>
  </si>
  <si>
    <t>Femmine
per 100
laureati</t>
  </si>
  <si>
    <t>Valle d'Aosta/Vallée d'Aoste</t>
  </si>
  <si>
    <t>Bolzano/Bozen</t>
  </si>
  <si>
    <t>Laureati
fuori corso
per 100
laureati</t>
  </si>
  <si>
    <t>Laureati (b)</t>
  </si>
  <si>
    <t>PER REGIONE (c)</t>
  </si>
  <si>
    <t xml:space="preserve">                                                                                                                                  </t>
  </si>
  <si>
    <t xml:space="preserve">(a) I dati si riferiscono a coloro che si sono iscritti per la prima volta ai corsi di laurea specialistica/magistrale biennale nell'anno accademico di </t>
  </si>
  <si>
    <t>Iscritti per la prima volta nell'anno
accademico di riferimento (a)</t>
  </si>
  <si>
    <t>Variazione
sull'anno
precedente</t>
  </si>
  <si>
    <t>Fuori
corso
per 100
iscritti</t>
  </si>
  <si>
    <t xml:space="preserve">GRUPPO DI CORSI </t>
  </si>
  <si>
    <t>GRUPPI DI CORSI
REGIONI</t>
  </si>
  <si>
    <r>
      <t>Fonte:</t>
    </r>
    <r>
      <rPr>
        <sz val="7"/>
        <rFont val="Arial"/>
        <family val="2"/>
      </rPr>
      <t xml:space="preserve"> Istat - Annuario Statistico Italiano anno 2010</t>
    </r>
  </si>
  <si>
    <t xml:space="preserve">      riferimento. Sono pertanto esclusi quanti si iscrivono al primo anno essendo già stati iscritti ad altri corsi di secondo livello in anni precedenti </t>
  </si>
  <si>
    <t>(b) Per l'anno accademico t/t+1 i laureati si riferiscono all'anno solare t</t>
  </si>
  <si>
    <t>(c) Le regioni si riferiscono alla collocazione geografica della sede universitaria</t>
  </si>
  <si>
    <t xml:space="preserve">Tavola 6.15 -  Iscritti per la prima volta, iscritti  e laureati ai corsi di laurea specialistica/magistrale biennale per gruppo di corsi, regione e aree geografiche - Anno accademico 2008/2009 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</si>
</sst>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&quot;L.&quot;\ * #,##0_-;\-&quot;L.&quot;\ * #,##0_-;_-&quot;L.&quot;\ * &quot;-&quot;_-;_-@_-"/>
    <numFmt numFmtId="169" formatCode="#,##0.0"/>
    <numFmt numFmtId="170" formatCode="#,##0_ ;\-#,##0\ "/>
    <numFmt numFmtId="171" formatCode="0.0"/>
    <numFmt numFmtId="172" formatCode="_-* #,##0.0_-;\-* #,##0.0_-;_-* &quot;-&quot;_-;_-@_-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_-* #,##0.0_-;\-* #,##0.0_-;_-* &quot;-&quot;?_-;_-@_-"/>
    <numFmt numFmtId="179" formatCode="_-* #,##0.0_-;\-* #,##0.0_-;_-* &quot;-&quot;??_-;_-@_-"/>
    <numFmt numFmtId="180" formatCode="_-* #,##0_-;\-* #,##0_-;_-* &quot;-&quot;??_-;_-@_-"/>
    <numFmt numFmtId="181" formatCode="&quot;L.&quot;\ #,##0;\-&quot;L.&quot;\ #,##0"/>
    <numFmt numFmtId="182" formatCode="&quot;L.&quot;\ #,##0;[Red]\-&quot;L.&quot;\ #,##0"/>
    <numFmt numFmtId="183" formatCode="&quot;L.&quot;\ #,##0.00;\-&quot;L.&quot;\ #,##0.00"/>
    <numFmt numFmtId="184" formatCode="&quot;L.&quot;\ #,##0.00;[Red]\-&quot;L.&quot;\ #,##0.00"/>
    <numFmt numFmtId="185" formatCode="_-&quot;L.&quot;\ * #,##0.00_-;\-&quot;L.&quot;\ * #,##0.00_-;_-&quot;L.&quot;\ * &quot;-&quot;??_-;_-@_-"/>
    <numFmt numFmtId="186" formatCode="0,000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0_ ;\-0\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* #,##0.0_);_(* \(#,##0.0\);_(* &quot;-&quot;_);_(@_)"/>
    <numFmt numFmtId="199" formatCode="_(* #,##0.00_);_(* \(#,##0.00\);_(* &quot;-&quot;_);_(@_)"/>
    <numFmt numFmtId="200" formatCode="0.0000000"/>
    <numFmt numFmtId="201" formatCode="&quot;L. &quot;#,##0;\-&quot;L. &quot;#,##0"/>
    <numFmt numFmtId="202" formatCode="&quot;L. &quot;#,##0;[Red]\-&quot;L. &quot;#,##0"/>
    <numFmt numFmtId="203" formatCode="&quot;L. &quot;#,##0.00;\-&quot;L. &quot;#,##0.00"/>
    <numFmt numFmtId="204" formatCode="&quot;L. &quot;#,##0.00;[Red]\-&quot;L. &quot;#,##0.00"/>
    <numFmt numFmtId="205" formatCode="_-&quot;L. &quot;* #,##0_-;\-&quot;L. &quot;* #,##0_-;_-&quot;L. &quot;* &quot;-&quot;_-;_-@_-"/>
    <numFmt numFmtId="206" formatCode="_-&quot;L. &quot;* #,##0.00_-;\-&quot;L. &quot;* #,##0.00_-;_-&quot;L. &quot;* &quot;-&quot;??_-;_-@_-"/>
    <numFmt numFmtId="207" formatCode="#,##0.0_ ;\-#,##0.0\ "/>
    <numFmt numFmtId="208" formatCode="_(* #,##0.0_);_(* \(#,##0.0\);_(* &quot;-&quot;?_);_(@_)"/>
    <numFmt numFmtId="209" formatCode="0.00000000"/>
    <numFmt numFmtId="210" formatCode="0.000000000"/>
    <numFmt numFmtId="211" formatCode="0.0000000000"/>
    <numFmt numFmtId="212" formatCode="#,##0.000"/>
    <numFmt numFmtId="213" formatCode="_-* #,##0.00_-;\-* #,##0.00_-;_-* &quot;-&quot;_-;_-@_-"/>
    <numFmt numFmtId="214" formatCode="00"/>
    <numFmt numFmtId="215" formatCode="#,###"/>
    <numFmt numFmtId="216" formatCode="#,##0.0000"/>
    <numFmt numFmtId="217" formatCode="#,##0.00000"/>
    <numFmt numFmtId="218" formatCode="#,##0.000000"/>
    <numFmt numFmtId="219" formatCode="#,##0.0000000"/>
    <numFmt numFmtId="220" formatCode="#,##0.00000000"/>
    <numFmt numFmtId="221" formatCode="#,##0.000000000"/>
    <numFmt numFmtId="222" formatCode="#,##0.0000000000"/>
    <numFmt numFmtId="223" formatCode="#,##0.00000000000"/>
    <numFmt numFmtId="224" formatCode="#,##0.000000000000"/>
    <numFmt numFmtId="225" formatCode="#,##0.0000000000000"/>
    <numFmt numFmtId="226" formatCode="#,##0.00000000000000"/>
    <numFmt numFmtId="227" formatCode="0_ ;[Red]\-0\ "/>
  </numFmts>
  <fonts count="1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" fontId="3" fillId="0" borderId="0" xfId="22" applyFont="1" applyFill="1" applyBorder="1" applyAlignment="1">
      <alignment horizontal="left" vertical="center" wrapText="1"/>
      <protection/>
    </xf>
    <xf numFmtId="3" fontId="4" fillId="0" borderId="0" xfId="22" applyFont="1" applyAlignment="1">
      <alignment horizontal="right"/>
      <protection/>
    </xf>
    <xf numFmtId="3" fontId="5" fillId="0" borderId="0" xfId="22" applyFont="1" applyAlignment="1">
      <alignment horizontal="right"/>
      <protection/>
    </xf>
    <xf numFmtId="3" fontId="5" fillId="0" borderId="0" xfId="22" applyFont="1" applyAlignment="1">
      <alignment horizontal="center"/>
      <protection/>
    </xf>
    <xf numFmtId="3" fontId="5" fillId="0" borderId="0" xfId="22" applyFont="1" applyFill="1" applyBorder="1" applyAlignment="1">
      <alignment horizontal="left"/>
      <protection/>
    </xf>
    <xf numFmtId="3" fontId="5" fillId="0" borderId="0" xfId="22" applyFont="1" applyFill="1" applyBorder="1" applyAlignment="1">
      <alignment horizontal="right"/>
      <protection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 vertical="center"/>
    </xf>
    <xf numFmtId="3" fontId="5" fillId="0" borderId="0" xfId="22" applyFont="1" applyFill="1" applyAlignment="1">
      <alignment horizontal="left"/>
      <protection/>
    </xf>
    <xf numFmtId="3" fontId="5" fillId="0" borderId="0" xfId="22" applyFont="1" applyFill="1" applyAlignment="1">
      <alignment horizontal="right"/>
      <protection/>
    </xf>
    <xf numFmtId="3" fontId="5" fillId="0" borderId="0" xfId="0" applyNumberFormat="1" applyFont="1" applyFill="1" applyBorder="1" applyAlignment="1">
      <alignment horizontal="right" vertical="center" wrapText="1"/>
    </xf>
    <xf numFmtId="41" fontId="5" fillId="0" borderId="0" xfId="21" applyFont="1" applyFill="1" applyAlignment="1">
      <alignment horizontal="right" vertical="center" wrapText="1"/>
    </xf>
    <xf numFmtId="3" fontId="6" fillId="0" borderId="0" xfId="22" applyFont="1" applyAlignment="1">
      <alignment horizontal="right"/>
      <protection/>
    </xf>
    <xf numFmtId="3" fontId="5" fillId="0" borderId="0" xfId="22" applyFont="1" applyAlignment="1">
      <alignment horizontal="right" vertical="center"/>
      <protection/>
    </xf>
    <xf numFmtId="3" fontId="7" fillId="0" borderId="0" xfId="22" applyFont="1" applyFill="1" applyAlignment="1">
      <alignment horizontal="right"/>
      <protection/>
    </xf>
    <xf numFmtId="169" fontId="5" fillId="0" borderId="0" xfId="22" applyNumberFormat="1" applyFont="1" applyAlignment="1">
      <alignment horizontal="right"/>
      <protection/>
    </xf>
    <xf numFmtId="3" fontId="5" fillId="0" borderId="0" xfId="21" applyNumberFormat="1" applyFont="1" applyFill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6" fillId="0" borderId="0" xfId="22" applyFont="1" applyBorder="1" applyAlignment="1">
      <alignment horizontal="right"/>
      <protection/>
    </xf>
    <xf numFmtId="3" fontId="6" fillId="0" borderId="0" xfId="22" applyFont="1" applyBorder="1" applyAlignment="1">
      <alignment horizontal="right" vertical="top"/>
      <protection/>
    </xf>
    <xf numFmtId="3" fontId="6" fillId="0" borderId="0" xfId="22" applyFont="1" applyFill="1" applyAlignment="1">
      <alignment horizontal="right" vertical="center" wrapText="1"/>
      <protection/>
    </xf>
    <xf numFmtId="3" fontId="6" fillId="0" borderId="0" xfId="22" applyFont="1" applyFill="1" applyBorder="1" applyAlignment="1">
      <alignment horizontal="left" vertical="top"/>
      <protection/>
    </xf>
    <xf numFmtId="3" fontId="6" fillId="0" borderId="0" xfId="22" applyFont="1" applyFill="1" applyBorder="1" applyAlignment="1">
      <alignment horizontal="right" vertical="center" wrapText="1"/>
      <protection/>
    </xf>
    <xf numFmtId="3" fontId="5" fillId="0" borderId="0" xfId="22" applyFont="1" applyAlignment="1">
      <alignment horizontal="right" vertical="top"/>
      <protection/>
    </xf>
    <xf numFmtId="3" fontId="6" fillId="0" borderId="0" xfId="22" applyFont="1" applyFill="1" applyBorder="1" applyAlignment="1">
      <alignment horizontal="right" vertical="top"/>
      <protection/>
    </xf>
    <xf numFmtId="169" fontId="6" fillId="0" borderId="0" xfId="22" applyNumberFormat="1" applyFont="1" applyFill="1" applyBorder="1" applyAlignment="1">
      <alignment horizontal="right" vertical="top"/>
      <protection/>
    </xf>
    <xf numFmtId="3" fontId="5" fillId="0" borderId="0" xfId="22" applyFont="1" applyFill="1" applyAlignment="1">
      <alignment horizontal="right" vertical="center"/>
      <protection/>
    </xf>
    <xf numFmtId="3" fontId="5" fillId="0" borderId="0" xfId="22" applyFont="1" applyFill="1" applyBorder="1" applyAlignment="1">
      <alignment horizontal="right" vertical="center"/>
      <protection/>
    </xf>
    <xf numFmtId="3" fontId="5" fillId="0" borderId="0" xfId="22" applyNumberFormat="1" applyFont="1" applyFill="1" applyAlignment="1">
      <alignment horizontal="right" vertical="center"/>
      <protection/>
    </xf>
    <xf numFmtId="169" fontId="5" fillId="0" borderId="0" xfId="0" applyNumberFormat="1" applyFont="1" applyFill="1" applyAlignment="1">
      <alignment horizontal="right" vertical="center"/>
    </xf>
    <xf numFmtId="3" fontId="6" fillId="0" borderId="0" xfId="22" applyFont="1" applyFill="1" applyBorder="1" applyAlignment="1">
      <alignment horizontal="right" vertical="center"/>
      <protection/>
    </xf>
    <xf numFmtId="169" fontId="6" fillId="0" borderId="0" xfId="22" applyNumberFormat="1" applyFont="1" applyFill="1" applyAlignment="1">
      <alignment horizontal="right" vertical="center"/>
      <protection/>
    </xf>
    <xf numFmtId="3" fontId="7" fillId="0" borderId="0" xfId="22" applyFont="1" applyFill="1" applyAlignment="1">
      <alignment horizontal="right" vertical="center"/>
      <protection/>
    </xf>
    <xf numFmtId="0" fontId="7" fillId="0" borderId="0" xfId="0" applyFont="1" applyAlignment="1">
      <alignment/>
    </xf>
    <xf numFmtId="169" fontId="6" fillId="0" borderId="0" xfId="22" applyNumberFormat="1" applyFont="1" applyAlignment="1">
      <alignment horizontal="right"/>
      <protection/>
    </xf>
    <xf numFmtId="0" fontId="8" fillId="0" borderId="1" xfId="0" applyFont="1" applyFill="1" applyBorder="1" applyAlignment="1">
      <alignment horizontal="right"/>
    </xf>
    <xf numFmtId="3" fontId="8" fillId="0" borderId="1" xfId="22" applyFont="1" applyFill="1" applyBorder="1" applyAlignment="1">
      <alignment horizontal="right"/>
      <protection/>
    </xf>
    <xf numFmtId="3" fontId="8" fillId="0" borderId="0" xfId="22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right"/>
    </xf>
    <xf numFmtId="3" fontId="8" fillId="0" borderId="0" xfId="22" applyFont="1" applyFill="1" applyBorder="1" applyAlignment="1">
      <alignment horizontal="center" vertical="center"/>
      <protection/>
    </xf>
    <xf numFmtId="3" fontId="8" fillId="0" borderId="0" xfId="22" applyFont="1" applyFill="1" applyBorder="1" applyAlignment="1">
      <alignment horizontal="right"/>
      <protection/>
    </xf>
    <xf numFmtId="3" fontId="8" fillId="0" borderId="2" xfId="22" applyFont="1" applyFill="1" applyBorder="1" applyAlignment="1">
      <alignment horizontal="right" vertical="top" wrapText="1"/>
      <protection/>
    </xf>
    <xf numFmtId="49" fontId="8" fillId="0" borderId="2" xfId="22" applyNumberFormat="1" applyFont="1" applyFill="1" applyBorder="1" applyAlignment="1">
      <alignment horizontal="right" vertical="top" wrapText="1"/>
      <protection/>
    </xf>
    <xf numFmtId="3" fontId="8" fillId="0" borderId="0" xfId="22" applyFont="1" applyFill="1" applyBorder="1" applyAlignment="1">
      <alignment horizontal="right" vertical="center"/>
      <protection/>
    </xf>
    <xf numFmtId="170" fontId="8" fillId="0" borderId="0" xfId="21" applyNumberFormat="1" applyFont="1" applyFill="1" applyBorder="1" applyAlignment="1">
      <alignment horizontal="center" vertical="center" wrapText="1" shrinkToFit="1"/>
    </xf>
    <xf numFmtId="3" fontId="8" fillId="0" borderId="0" xfId="22" applyFont="1" applyFill="1" applyAlignment="1">
      <alignment horizontal="left" vertical="center"/>
      <protection/>
    </xf>
    <xf numFmtId="41" fontId="8" fillId="0" borderId="0" xfId="21" applyFont="1" applyFill="1" applyAlignment="1">
      <alignment horizontal="right" vertical="center" wrapText="1"/>
    </xf>
    <xf numFmtId="207" fontId="8" fillId="0" borderId="0" xfId="21" applyNumberFormat="1" applyFont="1" applyFill="1" applyAlignment="1">
      <alignment horizontal="right" vertical="center" wrapText="1"/>
    </xf>
    <xf numFmtId="172" fontId="8" fillId="0" borderId="0" xfId="21" applyNumberFormat="1" applyFont="1" applyFill="1" applyAlignment="1">
      <alignment horizontal="right" vertical="center" wrapText="1"/>
    </xf>
    <xf numFmtId="172" fontId="9" fillId="0" borderId="0" xfId="21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171" fontId="8" fillId="0" borderId="0" xfId="0" applyNumberFormat="1" applyFont="1" applyFill="1" applyAlignment="1">
      <alignment vertical="center"/>
    </xf>
    <xf numFmtId="169" fontId="8" fillId="0" borderId="0" xfId="0" applyNumberFormat="1" applyFont="1" applyFill="1" applyAlignment="1">
      <alignment vertical="center"/>
    </xf>
    <xf numFmtId="172" fontId="8" fillId="0" borderId="0" xfId="21" applyNumberFormat="1" applyFont="1" applyFill="1" applyAlignment="1">
      <alignment vertical="center"/>
    </xf>
    <xf numFmtId="3" fontId="8" fillId="0" borderId="0" xfId="21" applyNumberFormat="1" applyFont="1" applyFill="1" applyAlignment="1">
      <alignment vertical="center"/>
    </xf>
    <xf numFmtId="171" fontId="8" fillId="0" borderId="0" xfId="0" applyNumberFormat="1" applyFont="1" applyFill="1" applyAlignment="1">
      <alignment horizontal="right" vertical="center"/>
    </xf>
    <xf numFmtId="169" fontId="8" fillId="0" borderId="0" xfId="22" applyNumberFormat="1" applyFont="1" applyFill="1" applyAlignment="1">
      <alignment horizontal="right" vertical="center"/>
      <protection/>
    </xf>
    <xf numFmtId="3" fontId="8" fillId="0" borderId="0" xfId="22" applyNumberFormat="1" applyFont="1" applyFill="1" applyAlignment="1">
      <alignment horizontal="right" vertical="center"/>
      <protection/>
    </xf>
    <xf numFmtId="3" fontId="8" fillId="0" borderId="0" xfId="21" applyNumberFormat="1" applyFont="1" applyFill="1" applyAlignment="1">
      <alignment horizontal="right" vertical="center" wrapText="1"/>
    </xf>
    <xf numFmtId="3" fontId="10" fillId="0" borderId="0" xfId="22" applyFont="1" applyFill="1" applyBorder="1" applyAlignment="1">
      <alignment horizontal="left" vertical="center"/>
      <protection/>
    </xf>
    <xf numFmtId="3" fontId="10" fillId="0" borderId="0" xfId="22" applyFont="1" applyFill="1" applyBorder="1" applyAlignment="1">
      <alignment horizontal="right" vertical="center"/>
      <protection/>
    </xf>
    <xf numFmtId="207" fontId="10" fillId="0" borderId="0" xfId="21" applyNumberFormat="1" applyFont="1" applyFill="1" applyAlignment="1">
      <alignment horizontal="right" vertical="center" wrapText="1"/>
    </xf>
    <xf numFmtId="172" fontId="10" fillId="0" borderId="0" xfId="21" applyNumberFormat="1" applyFont="1" applyFill="1" applyAlignment="1">
      <alignment horizontal="right" vertical="center" wrapText="1"/>
    </xf>
    <xf numFmtId="172" fontId="11" fillId="0" borderId="0" xfId="21" applyNumberFormat="1" applyFont="1" applyFill="1" applyBorder="1" applyAlignment="1">
      <alignment horizontal="right" vertical="center" wrapText="1"/>
    </xf>
    <xf numFmtId="3" fontId="10" fillId="0" borderId="0" xfId="22" applyNumberFormat="1" applyFont="1" applyFill="1" applyAlignment="1">
      <alignment horizontal="right" vertical="center"/>
      <protection/>
    </xf>
    <xf numFmtId="171" fontId="10" fillId="0" borderId="0" xfId="0" applyNumberFormat="1" applyFont="1" applyFill="1" applyAlignment="1">
      <alignment vertical="center"/>
    </xf>
    <xf numFmtId="169" fontId="10" fillId="0" borderId="0" xfId="0" applyNumberFormat="1" applyFont="1" applyFill="1" applyAlignment="1">
      <alignment vertical="center"/>
    </xf>
    <xf numFmtId="172" fontId="10" fillId="0" borderId="0" xfId="21" applyNumberFormat="1" applyFont="1" applyFill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71" fontId="10" fillId="0" borderId="0" xfId="0" applyNumberFormat="1" applyFont="1" applyFill="1" applyAlignment="1">
      <alignment horizontal="right" vertical="center"/>
    </xf>
    <xf numFmtId="169" fontId="10" fillId="0" borderId="0" xfId="22" applyNumberFormat="1" applyFont="1" applyFill="1" applyAlignment="1">
      <alignment horizontal="right" vertical="center"/>
      <protection/>
    </xf>
    <xf numFmtId="41" fontId="10" fillId="0" borderId="0" xfId="21" applyFont="1" applyFill="1" applyAlignment="1">
      <alignment vertical="center"/>
    </xf>
    <xf numFmtId="3" fontId="10" fillId="0" borderId="0" xfId="22" applyFont="1" applyAlignment="1">
      <alignment horizontal="right" vertical="center"/>
      <protection/>
    </xf>
    <xf numFmtId="0" fontId="10" fillId="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Alignment="1">
      <alignment vertical="center"/>
    </xf>
    <xf numFmtId="3" fontId="8" fillId="0" borderId="0" xfId="22" applyFont="1" applyFill="1" applyAlignment="1">
      <alignment horizontal="center" vertical="center"/>
      <protection/>
    </xf>
    <xf numFmtId="169" fontId="8" fillId="0" borderId="0" xfId="22" applyNumberFormat="1" applyFont="1" applyAlignment="1">
      <alignment horizontal="right" vertical="center"/>
      <protection/>
    </xf>
    <xf numFmtId="169" fontId="8" fillId="0" borderId="0" xfId="0" applyNumberFormat="1" applyFont="1" applyFill="1" applyBorder="1" applyAlignment="1">
      <alignment horizontal="right" vertical="center" wrapText="1"/>
    </xf>
    <xf numFmtId="3" fontId="8" fillId="0" borderId="0" xfId="22" applyFont="1" applyAlignment="1">
      <alignment horizontal="right" vertical="center"/>
      <protection/>
    </xf>
    <xf numFmtId="3" fontId="8" fillId="0" borderId="0" xfId="22" applyFont="1" applyFill="1" applyAlignment="1">
      <alignment horizontal="right" vertical="center"/>
      <protection/>
    </xf>
    <xf numFmtId="3" fontId="8" fillId="0" borderId="0" xfId="22" applyNumberFormat="1" applyFont="1" applyAlignment="1">
      <alignment horizontal="right" vertical="center"/>
      <protection/>
    </xf>
    <xf numFmtId="0" fontId="12" fillId="0" borderId="0" xfId="0" applyFont="1" applyAlignment="1">
      <alignment horizontal="left" vertical="center"/>
    </xf>
    <xf numFmtId="41" fontId="12" fillId="0" borderId="0" xfId="21" applyFont="1" applyFill="1" applyAlignment="1">
      <alignment horizontal="right" vertical="center" wrapText="1"/>
    </xf>
    <xf numFmtId="207" fontId="12" fillId="0" borderId="0" xfId="21" applyNumberFormat="1" applyFont="1" applyFill="1" applyAlignment="1">
      <alignment horizontal="right" vertical="center" wrapText="1"/>
    </xf>
    <xf numFmtId="171" fontId="12" fillId="0" borderId="0" xfId="0" applyNumberFormat="1" applyFont="1" applyFill="1" applyAlignment="1">
      <alignment vertical="center"/>
    </xf>
    <xf numFmtId="172" fontId="13" fillId="0" borderId="0" xfId="21" applyNumberFormat="1" applyFont="1" applyFill="1" applyBorder="1" applyAlignment="1">
      <alignment horizontal="right" vertical="center" wrapText="1"/>
    </xf>
    <xf numFmtId="169" fontId="12" fillId="0" borderId="0" xfId="0" applyNumberFormat="1" applyFont="1" applyFill="1" applyAlignment="1">
      <alignment vertical="center"/>
    </xf>
    <xf numFmtId="172" fontId="12" fillId="0" borderId="0" xfId="21" applyNumberFormat="1" applyFont="1" applyFill="1" applyAlignment="1">
      <alignment horizontal="right" vertical="center" wrapText="1"/>
    </xf>
    <xf numFmtId="3" fontId="12" fillId="0" borderId="0" xfId="22" applyFont="1" applyFill="1" applyAlignment="1">
      <alignment horizontal="right"/>
      <protection/>
    </xf>
    <xf numFmtId="169" fontId="12" fillId="0" borderId="0" xfId="22" applyNumberFormat="1" applyFont="1" applyAlignment="1">
      <alignment horizontal="right" vertical="center"/>
      <protection/>
    </xf>
    <xf numFmtId="169" fontId="12" fillId="0" borderId="0" xfId="0" applyNumberFormat="1" applyFont="1" applyFill="1" applyBorder="1" applyAlignment="1">
      <alignment horizontal="right" vertical="center" wrapText="1"/>
    </xf>
    <xf numFmtId="0" fontId="12" fillId="0" borderId="0" xfId="22" applyNumberFormat="1" applyFont="1" applyFill="1" applyAlignment="1">
      <alignment horizontal="left" vertical="center"/>
      <protection/>
    </xf>
    <xf numFmtId="3" fontId="10" fillId="0" borderId="0" xfId="0" applyNumberFormat="1" applyFont="1" applyFill="1" applyBorder="1" applyAlignment="1">
      <alignment horizontal="right" vertical="center" wrapText="1"/>
    </xf>
    <xf numFmtId="169" fontId="10" fillId="0" borderId="0" xfId="22" applyNumberFormat="1" applyFont="1" applyAlignment="1">
      <alignment horizontal="right" vertical="center"/>
      <protection/>
    </xf>
    <xf numFmtId="169" fontId="10" fillId="0" borderId="0" xfId="0" applyNumberFormat="1" applyFont="1" applyFill="1" applyBorder="1" applyAlignment="1">
      <alignment horizontal="right" vertical="center" wrapText="1"/>
    </xf>
    <xf numFmtId="3" fontId="10" fillId="0" borderId="0" xfId="22" applyFont="1" applyFill="1" applyAlignment="1">
      <alignment horizontal="left" vertical="center"/>
      <protection/>
    </xf>
    <xf numFmtId="3" fontId="10" fillId="0" borderId="0" xfId="22" applyFont="1" applyFill="1" applyAlignment="1">
      <alignment horizontal="right" vertical="center" wrapText="1"/>
      <protection/>
    </xf>
    <xf numFmtId="3" fontId="10" fillId="0" borderId="0" xfId="22" applyFont="1" applyFill="1" applyBorder="1" applyAlignment="1">
      <alignment horizontal="right" vertical="center" wrapText="1"/>
      <protection/>
    </xf>
    <xf numFmtId="3" fontId="8" fillId="0" borderId="2" xfId="22" applyFont="1" applyBorder="1" applyAlignment="1">
      <alignment horizontal="right"/>
      <protection/>
    </xf>
    <xf numFmtId="0" fontId="8" fillId="0" borderId="0" xfId="0" applyFont="1" applyAlignment="1">
      <alignment vertical="center"/>
    </xf>
    <xf numFmtId="3" fontId="8" fillId="0" borderId="0" xfId="22" applyFont="1" applyFill="1" applyAlignment="1">
      <alignment horizontal="center" vertical="center"/>
      <protection/>
    </xf>
    <xf numFmtId="3" fontId="3" fillId="0" borderId="0" xfId="22" applyFont="1" applyFill="1" applyBorder="1" applyAlignment="1">
      <alignment horizontal="justify" vertical="top" wrapText="1" readingOrder="1"/>
      <protection/>
    </xf>
    <xf numFmtId="3" fontId="8" fillId="0" borderId="1" xfId="22" applyFont="1" applyFill="1" applyBorder="1" applyAlignment="1">
      <alignment vertical="center" wrapText="1"/>
      <protection/>
    </xf>
    <xf numFmtId="3" fontId="8" fillId="0" borderId="0" xfId="22" applyFont="1" applyFill="1" applyBorder="1" applyAlignment="1">
      <alignment vertical="center" wrapText="1"/>
      <protection/>
    </xf>
    <xf numFmtId="3" fontId="8" fillId="0" borderId="2" xfId="22" applyFont="1" applyFill="1" applyBorder="1" applyAlignment="1">
      <alignment vertical="center" wrapText="1"/>
      <protection/>
    </xf>
    <xf numFmtId="3" fontId="8" fillId="0" borderId="3" xfId="22" applyFont="1" applyFill="1" applyBorder="1" applyAlignment="1">
      <alignment horizontal="center" vertical="center" wrapText="1"/>
      <protection/>
    </xf>
    <xf numFmtId="3" fontId="8" fillId="0" borderId="3" xfId="22" applyFont="1" applyFill="1" applyBorder="1" applyAlignment="1">
      <alignment horizontal="center" vertical="center"/>
      <protection/>
    </xf>
    <xf numFmtId="170" fontId="8" fillId="0" borderId="0" xfId="21" applyNumberFormat="1" applyFont="1" applyFill="1" applyBorder="1" applyAlignment="1">
      <alignment horizontal="center" vertical="center" wrapText="1" shrinkToFit="1"/>
    </xf>
  </cellXfs>
  <cellStyles count="15">
    <cellStyle name="Normal" xfId="0"/>
    <cellStyle name="Hyperlink" xfId="15"/>
    <cellStyle name="Followed Hyperlink" xfId="16"/>
    <cellStyle name="Dezimal [0]_Foglio1" xfId="17"/>
    <cellStyle name="Dezimal_Foglio1" xfId="18"/>
    <cellStyle name="Comma" xfId="19"/>
    <cellStyle name="Migliaia (0)_aggancio anagrafe" xfId="20"/>
    <cellStyle name="Comma [0]" xfId="21"/>
    <cellStyle name="Normale_TAV10_17" xfId="22"/>
    <cellStyle name="Percent" xfId="23"/>
    <cellStyle name="Currency" xfId="24"/>
    <cellStyle name="Valuta (0)_aggancio anagrafe" xfId="25"/>
    <cellStyle name="Currency [0]" xfId="26"/>
    <cellStyle name="Währung [0]_Foglio1" xfId="27"/>
    <cellStyle name="Währung_Foglio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irosa\IMPOST~1\Temp\Asi_2004\tavole_ASI_04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2\asi%202001\simona\ASI\ASI%202001\Tavole%20Diplomati%20Uni\cap3\tav\parametri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ungaro\Paola_documenti\ASI\Asi_2004\tavole_ASI_04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DT64"/>
  <sheetViews>
    <sheetView tabSelected="1" workbookViewId="0" topLeftCell="A1">
      <selection activeCell="P10" sqref="P10"/>
    </sheetView>
  </sheetViews>
  <sheetFormatPr defaultColWidth="9.140625" defaultRowHeight="12.75"/>
  <cols>
    <col min="1" max="1" width="24.57421875" style="9" customWidth="1"/>
    <col min="2" max="2" width="7.00390625" style="10" customWidth="1"/>
    <col min="3" max="3" width="11.00390625" style="10" customWidth="1"/>
    <col min="4" max="4" width="7.140625" style="10" customWidth="1"/>
    <col min="5" max="5" width="0.5625" style="7" customWidth="1"/>
    <col min="6" max="6" width="8.00390625" style="10" customWidth="1"/>
    <col min="7" max="7" width="6.8515625" style="10" customWidth="1"/>
    <col min="8" max="8" width="7.00390625" style="10" customWidth="1"/>
    <col min="9" max="9" width="0.5625" style="10" customWidth="1"/>
    <col min="10" max="10" width="6.00390625" style="10" customWidth="1"/>
    <col min="11" max="11" width="7.00390625" style="10" customWidth="1"/>
    <col min="12" max="12" width="8.140625" style="10" customWidth="1"/>
    <col min="13" max="16384" width="9.140625" style="3" customWidth="1"/>
  </cols>
  <sheetData>
    <row r="1" spans="1:12" s="2" customFormat="1" ht="25.5" customHeight="1">
      <c r="A1" s="102" t="s">
        <v>61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2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2.5" customHeight="1">
      <c r="A3" s="103" t="s">
        <v>56</v>
      </c>
      <c r="B3" s="106" t="s">
        <v>52</v>
      </c>
      <c r="C3" s="106"/>
      <c r="D3" s="106"/>
      <c r="E3" s="36"/>
      <c r="F3" s="107" t="s">
        <v>0</v>
      </c>
      <c r="G3" s="107"/>
      <c r="H3" s="107"/>
      <c r="I3" s="37"/>
      <c r="J3" s="107" t="s">
        <v>48</v>
      </c>
      <c r="K3" s="107"/>
      <c r="L3" s="107"/>
    </row>
    <row r="4" spans="1:12" ht="1.5" customHeight="1">
      <c r="A4" s="104"/>
      <c r="B4" s="38"/>
      <c r="C4" s="38"/>
      <c r="D4" s="38"/>
      <c r="E4" s="39"/>
      <c r="F4" s="40"/>
      <c r="G4" s="40"/>
      <c r="H4" s="40"/>
      <c r="I4" s="41"/>
      <c r="J4" s="40"/>
      <c r="K4" s="40"/>
      <c r="L4" s="40"/>
    </row>
    <row r="5" spans="1:12" s="4" customFormat="1" ht="63.75" customHeight="1">
      <c r="A5" s="105"/>
      <c r="B5" s="42" t="s">
        <v>1</v>
      </c>
      <c r="C5" s="43" t="s">
        <v>53</v>
      </c>
      <c r="D5" s="42" t="s">
        <v>2</v>
      </c>
      <c r="E5" s="42"/>
      <c r="F5" s="42" t="s">
        <v>1</v>
      </c>
      <c r="G5" s="42" t="s">
        <v>43</v>
      </c>
      <c r="H5" s="42" t="s">
        <v>54</v>
      </c>
      <c r="I5" s="42"/>
      <c r="J5" s="42" t="s">
        <v>1</v>
      </c>
      <c r="K5" s="42" t="s">
        <v>44</v>
      </c>
      <c r="L5" s="42" t="s">
        <v>47</v>
      </c>
    </row>
    <row r="6" spans="1:12" ht="6" customHeight="1">
      <c r="A6" s="5"/>
      <c r="B6" s="6"/>
      <c r="C6" s="6"/>
      <c r="D6" s="6"/>
      <c r="F6" s="6"/>
      <c r="G6" s="6"/>
      <c r="H6" s="6"/>
      <c r="I6" s="6"/>
      <c r="J6" s="6"/>
      <c r="K6" s="6"/>
      <c r="L6" s="6"/>
    </row>
    <row r="7" spans="1:12" s="8" customFormat="1" ht="12.75" customHeight="1">
      <c r="A7" s="108" t="s">
        <v>55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s="8" customFormat="1" ht="6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4" ht="12.75" customHeight="1">
      <c r="A9" s="46" t="s">
        <v>3</v>
      </c>
      <c r="B9" s="47">
        <v>3367</v>
      </c>
      <c r="C9" s="48">
        <v>-6.185567010309279</v>
      </c>
      <c r="D9" s="49">
        <v>34.71933471933472</v>
      </c>
      <c r="E9" s="50"/>
      <c r="F9" s="51">
        <v>9739</v>
      </c>
      <c r="G9" s="52">
        <v>34.931717835506724</v>
      </c>
      <c r="H9" s="53">
        <v>31.040147859123113</v>
      </c>
      <c r="I9" s="54"/>
      <c r="J9" s="55">
        <v>2397</v>
      </c>
      <c r="K9" s="56">
        <v>36.87943262411347</v>
      </c>
      <c r="L9" s="57">
        <v>44.2636629119733</v>
      </c>
      <c r="N9" s="11"/>
    </row>
    <row r="10" spans="1:16" ht="12.75" customHeight="1">
      <c r="A10" s="46" t="s">
        <v>4</v>
      </c>
      <c r="B10" s="44">
        <v>839</v>
      </c>
      <c r="C10" s="48">
        <v>2.442002442002442</v>
      </c>
      <c r="D10" s="49">
        <v>46.722288438617404</v>
      </c>
      <c r="E10" s="50"/>
      <c r="F10" s="58">
        <v>2049</v>
      </c>
      <c r="G10" s="52">
        <v>46.65690580771108</v>
      </c>
      <c r="H10" s="53">
        <v>20.25378233284529</v>
      </c>
      <c r="I10" s="54"/>
      <c r="J10" s="55">
        <v>575</v>
      </c>
      <c r="K10" s="56">
        <v>48.69565217391305</v>
      </c>
      <c r="L10" s="57">
        <v>27.652173913043477</v>
      </c>
      <c r="N10" s="29"/>
      <c r="P10" s="16"/>
    </row>
    <row r="11" spans="1:14" ht="12.75" customHeight="1">
      <c r="A11" s="46" t="s">
        <v>5</v>
      </c>
      <c r="B11" s="47">
        <v>6732</v>
      </c>
      <c r="C11" s="48">
        <v>5.023400936037441</v>
      </c>
      <c r="D11" s="49">
        <v>65.9090909090909</v>
      </c>
      <c r="E11" s="47"/>
      <c r="F11" s="59">
        <v>15964</v>
      </c>
      <c r="G11" s="52">
        <v>65.84189426208971</v>
      </c>
      <c r="H11" s="53">
        <v>19.33725883237284</v>
      </c>
      <c r="I11" s="54"/>
      <c r="J11" s="55">
        <v>4635</v>
      </c>
      <c r="K11" s="56">
        <v>68.45738942826321</v>
      </c>
      <c r="L11" s="57">
        <v>28.284789644012946</v>
      </c>
      <c r="N11" s="17"/>
    </row>
    <row r="12" spans="1:14" ht="12.75" customHeight="1">
      <c r="A12" s="46" t="s">
        <v>6</v>
      </c>
      <c r="B12" s="44">
        <v>2456</v>
      </c>
      <c r="C12" s="48">
        <v>4.288747346072187</v>
      </c>
      <c r="D12" s="49">
        <v>67.42671009771986</v>
      </c>
      <c r="E12" s="50"/>
      <c r="F12" s="58">
        <v>5111</v>
      </c>
      <c r="G12" s="52">
        <v>67.46233613774213</v>
      </c>
      <c r="H12" s="53">
        <v>7.963216591665036</v>
      </c>
      <c r="I12" s="54"/>
      <c r="J12" s="55">
        <v>1712</v>
      </c>
      <c r="K12" s="56">
        <v>62.675233644859816</v>
      </c>
      <c r="L12" s="57">
        <v>9.11214953271028</v>
      </c>
      <c r="N12" s="29"/>
    </row>
    <row r="13" spans="1:14" ht="12.75" customHeight="1">
      <c r="A13" s="46" t="s">
        <v>7</v>
      </c>
      <c r="B13" s="47">
        <v>15701</v>
      </c>
      <c r="C13" s="48">
        <v>-4.110174667155246</v>
      </c>
      <c r="D13" s="49">
        <v>22.57181071269346</v>
      </c>
      <c r="E13" s="50"/>
      <c r="F13" s="59">
        <v>47884</v>
      </c>
      <c r="G13" s="52">
        <v>22.080444407317685</v>
      </c>
      <c r="H13" s="53">
        <v>36.71163645476568</v>
      </c>
      <c r="I13" s="54"/>
      <c r="J13" s="55">
        <v>11404</v>
      </c>
      <c r="K13" s="56">
        <v>22.755173623290073</v>
      </c>
      <c r="L13" s="57">
        <v>57.49736934408979</v>
      </c>
      <c r="N13" s="17"/>
    </row>
    <row r="14" spans="1:14" ht="12.75" customHeight="1">
      <c r="A14" s="46" t="s">
        <v>8</v>
      </c>
      <c r="B14" s="44">
        <v>5319</v>
      </c>
      <c r="C14" s="48">
        <v>3.7853658536585364</v>
      </c>
      <c r="D14" s="49">
        <v>52.60387290844144</v>
      </c>
      <c r="E14" s="50"/>
      <c r="F14" s="58">
        <v>14734</v>
      </c>
      <c r="G14" s="52">
        <v>52.334735984797064</v>
      </c>
      <c r="H14" s="53">
        <v>36.697434505226006</v>
      </c>
      <c r="I14" s="54"/>
      <c r="J14" s="55">
        <v>3221</v>
      </c>
      <c r="K14" s="56">
        <v>53.741074200558835</v>
      </c>
      <c r="L14" s="57">
        <v>62.62030425333748</v>
      </c>
      <c r="N14" s="29"/>
    </row>
    <row r="15" spans="1:15" ht="12.75" customHeight="1">
      <c r="A15" s="46" t="s">
        <v>9</v>
      </c>
      <c r="B15" s="44">
        <v>1595</v>
      </c>
      <c r="C15" s="48">
        <v>0.7580543272267846</v>
      </c>
      <c r="D15" s="49">
        <v>37.492163009404386</v>
      </c>
      <c r="E15" s="50"/>
      <c r="F15" s="58">
        <v>3915</v>
      </c>
      <c r="G15" s="52">
        <v>38.36526181353768</v>
      </c>
      <c r="H15" s="53">
        <v>22.452107279693486</v>
      </c>
      <c r="I15" s="54"/>
      <c r="J15" s="55">
        <v>961</v>
      </c>
      <c r="K15" s="56">
        <v>40.37460978147763</v>
      </c>
      <c r="L15" s="57">
        <v>35.27575442247659</v>
      </c>
      <c r="N15" s="29"/>
      <c r="O15" s="3" t="s">
        <v>50</v>
      </c>
    </row>
    <row r="16" spans="1:14" ht="12.75" customHeight="1">
      <c r="A16" s="46" t="s">
        <v>10</v>
      </c>
      <c r="B16" s="47">
        <v>17811</v>
      </c>
      <c r="C16" s="48">
        <v>3.3960292580982236</v>
      </c>
      <c r="D16" s="49">
        <v>50.93481556341587</v>
      </c>
      <c r="E16" s="50"/>
      <c r="F16" s="59">
        <v>43782</v>
      </c>
      <c r="G16" s="52">
        <v>51.39326663925814</v>
      </c>
      <c r="H16" s="53">
        <v>21.022337947101548</v>
      </c>
      <c r="I16" s="54"/>
      <c r="J16" s="55">
        <v>11513</v>
      </c>
      <c r="K16" s="56">
        <v>51.576478763137324</v>
      </c>
      <c r="L16" s="57">
        <v>28.61982107183184</v>
      </c>
      <c r="N16" s="17"/>
    </row>
    <row r="17" spans="1:14" ht="12.75" customHeight="1">
      <c r="A17" s="46" t="s">
        <v>11</v>
      </c>
      <c r="B17" s="47">
        <v>13743</v>
      </c>
      <c r="C17" s="48">
        <v>-2.4558165945063526</v>
      </c>
      <c r="D17" s="49">
        <v>65.82987702830532</v>
      </c>
      <c r="E17" s="50"/>
      <c r="F17" s="59">
        <v>36752</v>
      </c>
      <c r="G17" s="52">
        <v>67.01948193295603</v>
      </c>
      <c r="H17" s="53">
        <v>27.522311710927294</v>
      </c>
      <c r="I17" s="54"/>
      <c r="J17" s="55">
        <v>8377</v>
      </c>
      <c r="K17" s="56">
        <v>67.6375790855915</v>
      </c>
      <c r="L17" s="57">
        <v>43.953682702638176</v>
      </c>
      <c r="N17" s="17"/>
    </row>
    <row r="18" spans="1:14" ht="12.75" customHeight="1">
      <c r="A18" s="46" t="s">
        <v>12</v>
      </c>
      <c r="B18" s="47">
        <v>4757</v>
      </c>
      <c r="C18" s="48">
        <v>-13.240926500091192</v>
      </c>
      <c r="D18" s="49">
        <v>59.68047088501156</v>
      </c>
      <c r="E18" s="50"/>
      <c r="F18" s="58">
        <v>14348</v>
      </c>
      <c r="G18" s="52">
        <v>60.46835795929746</v>
      </c>
      <c r="H18" s="53">
        <v>29.54418734318372</v>
      </c>
      <c r="I18" s="54"/>
      <c r="J18" s="44">
        <v>5453</v>
      </c>
      <c r="K18" s="56">
        <v>61.30570328259674</v>
      </c>
      <c r="L18" s="57">
        <v>36.401980561159</v>
      </c>
      <c r="N18" s="29"/>
    </row>
    <row r="19" spans="1:14" ht="12.75" customHeight="1">
      <c r="A19" s="46" t="s">
        <v>13</v>
      </c>
      <c r="B19" s="47">
        <v>11219</v>
      </c>
      <c r="C19" s="48">
        <v>0.3308889286353067</v>
      </c>
      <c r="D19" s="49">
        <v>70.99563240930564</v>
      </c>
      <c r="E19" s="50"/>
      <c r="F19" s="59">
        <v>29956</v>
      </c>
      <c r="G19" s="52">
        <v>70.27974362398184</v>
      </c>
      <c r="H19" s="53">
        <v>27.987715315796503</v>
      </c>
      <c r="I19" s="54"/>
      <c r="J19" s="55">
        <v>5395</v>
      </c>
      <c r="K19" s="56">
        <v>71.47358665430956</v>
      </c>
      <c r="L19" s="57">
        <v>52.011121408711766</v>
      </c>
      <c r="N19" s="17"/>
    </row>
    <row r="20" spans="1:14" ht="12.75" customHeight="1">
      <c r="A20" s="46" t="s">
        <v>14</v>
      </c>
      <c r="B20" s="47">
        <v>6108</v>
      </c>
      <c r="C20" s="48">
        <v>3.4552845528455287</v>
      </c>
      <c r="D20" s="49">
        <v>87.67190569744598</v>
      </c>
      <c r="E20" s="50"/>
      <c r="F20" s="59">
        <v>15806</v>
      </c>
      <c r="G20" s="52">
        <v>87.42882449702645</v>
      </c>
      <c r="H20" s="53">
        <v>25.167657851448816</v>
      </c>
      <c r="I20" s="54"/>
      <c r="J20" s="55">
        <v>2778</v>
      </c>
      <c r="K20" s="56">
        <v>88.76889848812095</v>
      </c>
      <c r="L20" s="57">
        <v>44.78041756659467</v>
      </c>
      <c r="N20" s="17"/>
    </row>
    <row r="21" spans="1:14" ht="12.75" customHeight="1">
      <c r="A21" s="46" t="s">
        <v>15</v>
      </c>
      <c r="B21" s="47">
        <v>3402</v>
      </c>
      <c r="C21" s="48">
        <v>5.915317559153175</v>
      </c>
      <c r="D21" s="49">
        <v>90.85831863609641</v>
      </c>
      <c r="E21" s="50"/>
      <c r="F21" s="59">
        <v>8164</v>
      </c>
      <c r="G21" s="52">
        <v>90.58059774620284</v>
      </c>
      <c r="H21" s="53">
        <v>24.865262126408624</v>
      </c>
      <c r="I21" s="54"/>
      <c r="J21" s="55">
        <v>1223</v>
      </c>
      <c r="K21" s="56">
        <v>91.25102207686018</v>
      </c>
      <c r="L21" s="57">
        <v>45.46197874080131</v>
      </c>
      <c r="N21" s="17"/>
    </row>
    <row r="22" spans="1:14" ht="12.75" customHeight="1">
      <c r="A22" s="46" t="s">
        <v>16</v>
      </c>
      <c r="B22" s="47">
        <v>5635</v>
      </c>
      <c r="C22" s="48">
        <v>-13.440860215053762</v>
      </c>
      <c r="D22" s="49">
        <v>84.41881100266193</v>
      </c>
      <c r="E22" s="50"/>
      <c r="F22" s="59">
        <v>18344</v>
      </c>
      <c r="G22" s="52">
        <v>84.50719581334496</v>
      </c>
      <c r="H22" s="53">
        <v>29.393807239424337</v>
      </c>
      <c r="I22" s="54"/>
      <c r="J22" s="47">
        <v>4430</v>
      </c>
      <c r="K22" s="56">
        <v>86.11738148984199</v>
      </c>
      <c r="L22" s="57">
        <v>45.372460496613996</v>
      </c>
      <c r="N22" s="17"/>
    </row>
    <row r="23" spans="1:14" ht="12.75" customHeight="1">
      <c r="A23" s="46" t="s">
        <v>17</v>
      </c>
      <c r="B23" s="47">
        <v>1732</v>
      </c>
      <c r="C23" s="48">
        <v>6.127450980392156</v>
      </c>
      <c r="D23" s="49">
        <v>43.36027713625866</v>
      </c>
      <c r="E23" s="50"/>
      <c r="F23" s="59">
        <v>3718</v>
      </c>
      <c r="G23" s="52">
        <v>44.2442173211404</v>
      </c>
      <c r="H23" s="53">
        <v>16.11081226465842</v>
      </c>
      <c r="I23" s="54"/>
      <c r="J23" s="47">
        <v>901</v>
      </c>
      <c r="K23" s="56">
        <v>48.50166481687015</v>
      </c>
      <c r="L23" s="57">
        <v>20.42175360710322</v>
      </c>
      <c r="N23" s="17"/>
    </row>
    <row r="24" spans="1:14" ht="12.75" customHeight="1">
      <c r="A24" s="46" t="s">
        <v>42</v>
      </c>
      <c r="B24" s="47">
        <v>459</v>
      </c>
      <c r="C24" s="48">
        <v>30.39772727272727</v>
      </c>
      <c r="D24" s="49">
        <v>12.418300653594772</v>
      </c>
      <c r="E24" s="50"/>
      <c r="F24" s="59">
        <v>915</v>
      </c>
      <c r="G24" s="52">
        <v>11.256830601092895</v>
      </c>
      <c r="H24" s="53">
        <v>3.715846994535519</v>
      </c>
      <c r="I24" s="54"/>
      <c r="J24" s="55">
        <v>436</v>
      </c>
      <c r="K24" s="56">
        <v>11.46788990825688</v>
      </c>
      <c r="L24" s="57">
        <v>13.073394495412844</v>
      </c>
      <c r="M24" s="30"/>
      <c r="N24" s="17"/>
    </row>
    <row r="25" spans="1:16" s="13" customFormat="1" ht="12.75" customHeight="1">
      <c r="A25" s="60" t="s">
        <v>1</v>
      </c>
      <c r="B25" s="61">
        <f>SUM(B9:B24)</f>
        <v>100875</v>
      </c>
      <c r="C25" s="62">
        <v>-0.9524277087731357</v>
      </c>
      <c r="D25" s="63">
        <v>57.02899628252788</v>
      </c>
      <c r="E25" s="64"/>
      <c r="F25" s="65">
        <v>271181</v>
      </c>
      <c r="G25" s="66">
        <v>56.577710090308685</v>
      </c>
      <c r="H25" s="67">
        <v>27.57272817785907</v>
      </c>
      <c r="I25" s="68"/>
      <c r="J25" s="69">
        <v>65411</v>
      </c>
      <c r="K25" s="70">
        <v>56.27646726085827</v>
      </c>
      <c r="L25" s="71">
        <v>41.91802602008837</v>
      </c>
      <c r="M25" s="3"/>
      <c r="N25" s="32"/>
      <c r="O25" s="35"/>
      <c r="P25" s="35"/>
    </row>
    <row r="26" spans="1:13" s="13" customFormat="1" ht="6" customHeight="1">
      <c r="A26" s="60"/>
      <c r="B26" s="72"/>
      <c r="C26" s="72"/>
      <c r="D26" s="66"/>
      <c r="E26" s="64"/>
      <c r="F26" s="73"/>
      <c r="G26" s="66"/>
      <c r="H26" s="66"/>
      <c r="I26" s="68"/>
      <c r="J26" s="74"/>
      <c r="K26" s="75"/>
      <c r="L26" s="71"/>
      <c r="M26" s="3"/>
    </row>
    <row r="27" spans="1:124" ht="12.75" customHeight="1">
      <c r="A27" s="101" t="s">
        <v>49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  <row r="28" spans="1:124" ht="6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  <row r="29" spans="1:123" s="14" customFormat="1" ht="12.75" customHeight="1">
      <c r="A29" s="46" t="s">
        <v>18</v>
      </c>
      <c r="B29" s="51">
        <v>7308</v>
      </c>
      <c r="C29" s="48">
        <v>6.967213114754098</v>
      </c>
      <c r="D29" s="52">
        <v>50.01368363437329</v>
      </c>
      <c r="E29" s="50"/>
      <c r="F29" s="51">
        <v>19451</v>
      </c>
      <c r="G29" s="52">
        <v>50.9999485887615</v>
      </c>
      <c r="H29" s="53">
        <v>47.76618168731685</v>
      </c>
      <c r="I29" s="49"/>
      <c r="J29" s="51">
        <v>4910</v>
      </c>
      <c r="K29" s="77">
        <v>49.735234215885946</v>
      </c>
      <c r="L29" s="78">
        <v>47.14867617107943</v>
      </c>
      <c r="M29" s="16"/>
      <c r="N29" s="11"/>
      <c r="O29" s="35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</row>
    <row r="30" spans="1:15" s="13" customFormat="1" ht="12.75" customHeight="1">
      <c r="A30" s="100" t="s">
        <v>45</v>
      </c>
      <c r="B30" s="47">
        <v>35</v>
      </c>
      <c r="C30" s="48">
        <v>25</v>
      </c>
      <c r="D30" s="52">
        <v>80</v>
      </c>
      <c r="E30" s="50"/>
      <c r="F30" s="79">
        <v>68</v>
      </c>
      <c r="G30" s="52">
        <v>80.88235294117648</v>
      </c>
      <c r="H30" s="53">
        <v>10.294117647058822</v>
      </c>
      <c r="I30" s="49"/>
      <c r="J30" s="80">
        <v>16</v>
      </c>
      <c r="K30" s="77">
        <v>87.5</v>
      </c>
      <c r="L30" s="78">
        <v>12.5</v>
      </c>
      <c r="M30" s="16"/>
      <c r="N30" s="27"/>
      <c r="O30" s="35"/>
    </row>
    <row r="31" spans="1:123" s="13" customFormat="1" ht="12.75" customHeight="1">
      <c r="A31" s="46" t="s">
        <v>19</v>
      </c>
      <c r="B31" s="79">
        <v>17655</v>
      </c>
      <c r="C31" s="48">
        <v>1.9577269577269578</v>
      </c>
      <c r="D31" s="52">
        <v>54.14330218068536</v>
      </c>
      <c r="E31" s="50"/>
      <c r="F31" s="44">
        <v>43160</v>
      </c>
      <c r="G31" s="52">
        <v>52.98656163113994</v>
      </c>
      <c r="H31" s="53">
        <v>21.728452270620945</v>
      </c>
      <c r="I31" s="49"/>
      <c r="J31" s="81">
        <v>14223</v>
      </c>
      <c r="K31" s="77">
        <v>53.39942346902904</v>
      </c>
      <c r="L31" s="78">
        <v>33.255993812838355</v>
      </c>
      <c r="M31" s="16"/>
      <c r="N31" s="14"/>
      <c r="O31" s="35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</row>
    <row r="32" spans="1:15" ht="12.75" customHeight="1">
      <c r="A32" s="46" t="s">
        <v>20</v>
      </c>
      <c r="B32" s="44">
        <f>SUM(B33+B34)</f>
        <v>1003</v>
      </c>
      <c r="C32" s="48">
        <v>-9.230769230769232</v>
      </c>
      <c r="D32" s="52">
        <v>48.85343968095713</v>
      </c>
      <c r="E32" s="50"/>
      <c r="F32" s="81">
        <v>3094</v>
      </c>
      <c r="G32" s="52">
        <v>51.26050420168067</v>
      </c>
      <c r="H32" s="53">
        <v>34.486102133160955</v>
      </c>
      <c r="I32" s="49"/>
      <c r="J32" s="51">
        <v>734</v>
      </c>
      <c r="K32" s="77">
        <v>50.13623978201635</v>
      </c>
      <c r="L32" s="78">
        <v>54.90463215258855</v>
      </c>
      <c r="M32" s="16"/>
      <c r="N32" s="28"/>
      <c r="O32" s="35"/>
    </row>
    <row r="33" spans="1:15" ht="12.75" customHeight="1">
      <c r="A33" s="82" t="s">
        <v>46</v>
      </c>
      <c r="B33" s="83">
        <v>56</v>
      </c>
      <c r="C33" s="84">
        <v>3.7037037037037033</v>
      </c>
      <c r="D33" s="85">
        <v>42.857142857142854</v>
      </c>
      <c r="E33" s="86"/>
      <c r="F33" s="83">
        <v>137</v>
      </c>
      <c r="G33" s="85">
        <v>34.306569343065696</v>
      </c>
      <c r="H33" s="87">
        <v>28.467153284671532</v>
      </c>
      <c r="I33" s="88"/>
      <c r="J33" s="89">
        <v>32</v>
      </c>
      <c r="K33" s="90">
        <v>28.125</v>
      </c>
      <c r="L33" s="91">
        <v>84.375</v>
      </c>
      <c r="M33" s="16"/>
      <c r="N33" s="15"/>
      <c r="O33" s="35"/>
    </row>
    <row r="34" spans="1:15" ht="12.75" customHeight="1">
      <c r="A34" s="92" t="s">
        <v>21</v>
      </c>
      <c r="B34" s="89">
        <v>947</v>
      </c>
      <c r="C34" s="84">
        <v>-9.895337773549</v>
      </c>
      <c r="D34" s="85">
        <v>49.208025343189014</v>
      </c>
      <c r="E34" s="86"/>
      <c r="F34" s="89">
        <v>2957</v>
      </c>
      <c r="G34" s="85">
        <v>52.04599256002705</v>
      </c>
      <c r="H34" s="87">
        <v>34.764964491038214</v>
      </c>
      <c r="I34" s="88"/>
      <c r="J34" s="89">
        <v>702</v>
      </c>
      <c r="K34" s="90">
        <v>51.13960113960114</v>
      </c>
      <c r="L34" s="91">
        <v>53.561253561253565</v>
      </c>
      <c r="M34" s="16"/>
      <c r="N34" s="15"/>
      <c r="O34" s="35"/>
    </row>
    <row r="35" spans="1:15" ht="12.75" customHeight="1">
      <c r="A35" s="46" t="s">
        <v>22</v>
      </c>
      <c r="B35" s="47">
        <v>7078</v>
      </c>
      <c r="C35" s="48">
        <v>-4.377195352607403</v>
      </c>
      <c r="D35" s="52">
        <v>59.81915795422436</v>
      </c>
      <c r="E35" s="50"/>
      <c r="F35" s="80">
        <v>20242</v>
      </c>
      <c r="G35" s="52">
        <v>59.11471198498172</v>
      </c>
      <c r="H35" s="53">
        <v>30.673846457859895</v>
      </c>
      <c r="I35" s="49"/>
      <c r="J35" s="51">
        <v>5183</v>
      </c>
      <c r="K35" s="77">
        <v>60.37044182905653</v>
      </c>
      <c r="L35" s="78">
        <v>59.88809569747251</v>
      </c>
      <c r="M35" s="16"/>
      <c r="N35" s="12"/>
      <c r="O35" s="35"/>
    </row>
    <row r="36" spans="1:123" ht="12.75" customHeight="1">
      <c r="A36" s="46" t="s">
        <v>23</v>
      </c>
      <c r="B36" s="80">
        <v>2159</v>
      </c>
      <c r="C36" s="48">
        <v>-4.637809187279152</v>
      </c>
      <c r="D36" s="52">
        <v>54.515979620194535</v>
      </c>
      <c r="E36" s="50"/>
      <c r="F36" s="80">
        <v>5973</v>
      </c>
      <c r="G36" s="52">
        <v>53.792064289301855</v>
      </c>
      <c r="H36" s="53">
        <v>27.08856521011217</v>
      </c>
      <c r="I36" s="49"/>
      <c r="J36" s="58">
        <v>1514</v>
      </c>
      <c r="K36" s="77">
        <v>56.869220607661816</v>
      </c>
      <c r="L36" s="78">
        <v>41.34742404227213</v>
      </c>
      <c r="M36" s="16"/>
      <c r="N36" s="27"/>
      <c r="O36" s="35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</row>
    <row r="37" spans="1:123" s="18" customFormat="1" ht="12.75" customHeight="1">
      <c r="A37" s="46" t="s">
        <v>24</v>
      </c>
      <c r="B37" s="80">
        <v>1981</v>
      </c>
      <c r="C37" s="48">
        <v>1.2263668880940215</v>
      </c>
      <c r="D37" s="52">
        <v>54.26552246340233</v>
      </c>
      <c r="E37" s="50"/>
      <c r="F37" s="59">
        <v>5019</v>
      </c>
      <c r="G37" s="52">
        <v>54.6124726041044</v>
      </c>
      <c r="H37" s="53">
        <v>22.315202231520225</v>
      </c>
      <c r="I37" s="49"/>
      <c r="J37" s="58">
        <v>1202</v>
      </c>
      <c r="K37" s="77">
        <v>56.2396006655574</v>
      </c>
      <c r="L37" s="78">
        <v>28.1198003327787</v>
      </c>
      <c r="M37" s="16"/>
      <c r="N37" s="33"/>
      <c r="O37" s="35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</row>
    <row r="38" spans="1:15" ht="12.75" customHeight="1">
      <c r="A38" s="46" t="s">
        <v>25</v>
      </c>
      <c r="B38" s="51">
        <v>9598</v>
      </c>
      <c r="C38" s="48">
        <v>4.326086956521739</v>
      </c>
      <c r="D38" s="52">
        <v>56.24088351739945</v>
      </c>
      <c r="E38" s="50"/>
      <c r="F38" s="59">
        <v>24202</v>
      </c>
      <c r="G38" s="52">
        <v>54.93760846211057</v>
      </c>
      <c r="H38" s="53">
        <v>24.91942814643418</v>
      </c>
      <c r="I38" s="49"/>
      <c r="J38" s="51">
        <v>6587</v>
      </c>
      <c r="K38" s="77">
        <v>56.08015788674662</v>
      </c>
      <c r="L38" s="78">
        <v>41.65781083953241</v>
      </c>
      <c r="M38" s="16"/>
      <c r="N38" s="11"/>
      <c r="O38" s="35"/>
    </row>
    <row r="39" spans="1:15" ht="12.75" customHeight="1">
      <c r="A39" s="46" t="s">
        <v>26</v>
      </c>
      <c r="B39" s="79">
        <v>7076</v>
      </c>
      <c r="C39" s="48">
        <v>-0.46420030946687296</v>
      </c>
      <c r="D39" s="52">
        <v>54.29621254946297</v>
      </c>
      <c r="E39" s="50"/>
      <c r="F39" s="59">
        <v>21543</v>
      </c>
      <c r="G39" s="52">
        <v>53.87828993176438</v>
      </c>
      <c r="H39" s="53">
        <v>31.82008076869517</v>
      </c>
      <c r="I39" s="49"/>
      <c r="J39" s="51">
        <v>4664</v>
      </c>
      <c r="K39" s="77">
        <v>52.422813036020585</v>
      </c>
      <c r="L39" s="78">
        <v>47.21269296740995</v>
      </c>
      <c r="M39" s="16"/>
      <c r="N39" s="14"/>
      <c r="O39" s="35"/>
    </row>
    <row r="40" spans="1:15" ht="12.75" customHeight="1">
      <c r="A40" s="46" t="s">
        <v>27</v>
      </c>
      <c r="B40" s="79">
        <v>1920</v>
      </c>
      <c r="C40" s="48">
        <v>-10.154422087037904</v>
      </c>
      <c r="D40" s="52">
        <v>56.71875</v>
      </c>
      <c r="E40" s="50"/>
      <c r="F40" s="51">
        <v>5355</v>
      </c>
      <c r="G40" s="52">
        <v>58.22595704948647</v>
      </c>
      <c r="H40" s="53">
        <v>28.011204481792717</v>
      </c>
      <c r="I40" s="49"/>
      <c r="J40" s="51">
        <v>1309</v>
      </c>
      <c r="K40" s="77">
        <v>58.82352941176471</v>
      </c>
      <c r="L40" s="78">
        <v>43.086325439266616</v>
      </c>
      <c r="M40" s="16"/>
      <c r="N40" s="14"/>
      <c r="O40" s="35"/>
    </row>
    <row r="41" spans="1:15" ht="12.75" customHeight="1">
      <c r="A41" s="46" t="s">
        <v>28</v>
      </c>
      <c r="B41" s="51">
        <v>2926</v>
      </c>
      <c r="C41" s="48">
        <v>3.90625</v>
      </c>
      <c r="D41" s="52">
        <v>57.89473684210527</v>
      </c>
      <c r="E41" s="50"/>
      <c r="F41" s="51">
        <v>7546</v>
      </c>
      <c r="G41" s="52">
        <v>56.89106811555791</v>
      </c>
      <c r="H41" s="53">
        <v>28.372647760402863</v>
      </c>
      <c r="I41" s="49"/>
      <c r="J41" s="51">
        <v>1608</v>
      </c>
      <c r="K41" s="77">
        <v>56.03233830845771</v>
      </c>
      <c r="L41" s="78">
        <v>44.340796019900495</v>
      </c>
      <c r="M41" s="16"/>
      <c r="N41" s="11"/>
      <c r="O41" s="35"/>
    </row>
    <row r="42" spans="1:15" ht="12.75" customHeight="1">
      <c r="A42" s="46" t="s">
        <v>29</v>
      </c>
      <c r="B42" s="51">
        <v>12072</v>
      </c>
      <c r="C42" s="48">
        <v>-23.677056331794905</v>
      </c>
      <c r="D42" s="52">
        <v>56.73459244532803</v>
      </c>
      <c r="E42" s="50"/>
      <c r="F42" s="51">
        <v>41795</v>
      </c>
      <c r="G42" s="52">
        <v>57.954300753678666</v>
      </c>
      <c r="H42" s="53">
        <v>26.77114487378873</v>
      </c>
      <c r="I42" s="49"/>
      <c r="J42" s="51">
        <v>9320</v>
      </c>
      <c r="K42" s="77">
        <v>59.17381974248927</v>
      </c>
      <c r="L42" s="78">
        <v>41.28755364806867</v>
      </c>
      <c r="M42" s="16"/>
      <c r="N42" s="11"/>
      <c r="O42" s="35"/>
    </row>
    <row r="43" spans="1:15" ht="12.75" customHeight="1">
      <c r="A43" s="46" t="s">
        <v>30</v>
      </c>
      <c r="B43" s="51">
        <v>3218</v>
      </c>
      <c r="C43" s="48">
        <v>-1.1063306699446833</v>
      </c>
      <c r="D43" s="52">
        <v>60.44126786824114</v>
      </c>
      <c r="E43" s="50"/>
      <c r="F43" s="51">
        <v>8291</v>
      </c>
      <c r="G43" s="52">
        <v>60.6440718851767</v>
      </c>
      <c r="H43" s="53">
        <v>25.244240742974313</v>
      </c>
      <c r="I43" s="49"/>
      <c r="J43" s="51">
        <v>2109</v>
      </c>
      <c r="K43" s="77">
        <v>54.76529160739687</v>
      </c>
      <c r="L43" s="78">
        <v>35.08771929824561</v>
      </c>
      <c r="M43" s="16"/>
      <c r="N43" s="11"/>
      <c r="O43" s="35"/>
    </row>
    <row r="44" spans="1:15" ht="12.75" customHeight="1">
      <c r="A44" s="46" t="s">
        <v>31</v>
      </c>
      <c r="B44" s="51">
        <v>553</v>
      </c>
      <c r="C44" s="48">
        <v>23.4375</v>
      </c>
      <c r="D44" s="52">
        <v>63.47197106690777</v>
      </c>
      <c r="E44" s="50"/>
      <c r="F44" s="51">
        <v>1168</v>
      </c>
      <c r="G44" s="52">
        <v>62.5</v>
      </c>
      <c r="H44" s="53">
        <v>21.404109589041095</v>
      </c>
      <c r="I44" s="49"/>
      <c r="J44" s="51">
        <v>180</v>
      </c>
      <c r="K44" s="77">
        <v>59.44444444444444</v>
      </c>
      <c r="L44" s="78">
        <v>39.44444444444444</v>
      </c>
      <c r="M44" s="16"/>
      <c r="N44" s="11"/>
      <c r="O44" s="35"/>
    </row>
    <row r="45" spans="1:15" ht="12.75" customHeight="1">
      <c r="A45" s="46" t="s">
        <v>32</v>
      </c>
      <c r="B45" s="51">
        <v>9609</v>
      </c>
      <c r="C45" s="48">
        <v>10.06872852233677</v>
      </c>
      <c r="D45" s="52">
        <v>58.97596003746488</v>
      </c>
      <c r="E45" s="50"/>
      <c r="F45" s="51">
        <v>23491</v>
      </c>
      <c r="G45" s="52">
        <v>58.00519347835341</v>
      </c>
      <c r="H45" s="53">
        <v>24.724362521816868</v>
      </c>
      <c r="I45" s="49"/>
      <c r="J45" s="51">
        <v>4328</v>
      </c>
      <c r="K45" s="77">
        <v>58.54898336414048</v>
      </c>
      <c r="L45" s="78">
        <v>42.883548983364136</v>
      </c>
      <c r="M45" s="16"/>
      <c r="N45" s="11"/>
      <c r="O45" s="35"/>
    </row>
    <row r="46" spans="1:15" ht="12.75" customHeight="1">
      <c r="A46" s="46" t="s">
        <v>33</v>
      </c>
      <c r="B46" s="51">
        <v>5509</v>
      </c>
      <c r="C46" s="48">
        <v>15.541107382550335</v>
      </c>
      <c r="D46" s="52">
        <v>63.695770557269924</v>
      </c>
      <c r="E46" s="50"/>
      <c r="F46" s="80">
        <v>12640</v>
      </c>
      <c r="G46" s="52">
        <v>62.286392405063296</v>
      </c>
      <c r="H46" s="53">
        <v>22.681962025316455</v>
      </c>
      <c r="I46" s="49"/>
      <c r="J46" s="51">
        <v>2459</v>
      </c>
      <c r="K46" s="77">
        <v>63.64375762505083</v>
      </c>
      <c r="L46" s="78">
        <v>30.13420089467263</v>
      </c>
      <c r="M46" s="16"/>
      <c r="N46" s="11"/>
      <c r="O46" s="35"/>
    </row>
    <row r="47" spans="1:15" ht="12.75" customHeight="1">
      <c r="A47" s="46" t="s">
        <v>34</v>
      </c>
      <c r="B47" s="80">
        <v>268</v>
      </c>
      <c r="C47" s="48">
        <v>-5.633802816901409</v>
      </c>
      <c r="D47" s="52">
        <v>56.343283582089555</v>
      </c>
      <c r="E47" s="50"/>
      <c r="F47" s="51">
        <v>794</v>
      </c>
      <c r="G47" s="52">
        <v>53.5264483627204</v>
      </c>
      <c r="H47" s="53">
        <v>32.61964735516373</v>
      </c>
      <c r="I47" s="49"/>
      <c r="J47" s="51">
        <v>145</v>
      </c>
      <c r="K47" s="77">
        <v>51.03448275862069</v>
      </c>
      <c r="L47" s="78">
        <v>61.37931034482759</v>
      </c>
      <c r="M47" s="16"/>
      <c r="N47" s="27"/>
      <c r="O47" s="35"/>
    </row>
    <row r="48" spans="1:15" ht="12.75" customHeight="1">
      <c r="A48" s="46" t="s">
        <v>35</v>
      </c>
      <c r="B48" s="51">
        <v>2595</v>
      </c>
      <c r="C48" s="48">
        <v>6.702302631578948</v>
      </c>
      <c r="D48" s="52">
        <v>58.15028901734104</v>
      </c>
      <c r="E48" s="50"/>
      <c r="F48" s="51">
        <v>6601</v>
      </c>
      <c r="G48" s="52">
        <v>57.56703529768217</v>
      </c>
      <c r="H48" s="53">
        <v>27.95031055900621</v>
      </c>
      <c r="I48" s="49"/>
      <c r="J48" s="51">
        <v>1300</v>
      </c>
      <c r="K48" s="77">
        <v>61.30769230769231</v>
      </c>
      <c r="L48" s="78">
        <v>62.846153846153854</v>
      </c>
      <c r="M48" s="16"/>
      <c r="N48" s="11"/>
      <c r="O48" s="35"/>
    </row>
    <row r="49" spans="1:15" ht="12.75" customHeight="1">
      <c r="A49" s="46" t="s">
        <v>36</v>
      </c>
      <c r="B49" s="51">
        <v>6572</v>
      </c>
      <c r="C49" s="48">
        <v>5.455712451861361</v>
      </c>
      <c r="D49" s="52">
        <v>63.93791844187462</v>
      </c>
      <c r="E49" s="50"/>
      <c r="F49" s="51">
        <v>15397</v>
      </c>
      <c r="G49" s="52">
        <v>63.116191465869974</v>
      </c>
      <c r="H49" s="53">
        <v>23.946223290251346</v>
      </c>
      <c r="I49" s="49"/>
      <c r="J49" s="58">
        <v>2721</v>
      </c>
      <c r="K49" s="77">
        <v>59.46343256155825</v>
      </c>
      <c r="L49" s="78">
        <v>39.76479235575156</v>
      </c>
      <c r="M49" s="16"/>
      <c r="N49" s="11"/>
      <c r="O49" s="35"/>
    </row>
    <row r="50" spans="1:15" ht="12.75" customHeight="1">
      <c r="A50" s="46" t="s">
        <v>37</v>
      </c>
      <c r="B50" s="51">
        <v>1740</v>
      </c>
      <c r="C50" s="48">
        <v>1.5169194865810969</v>
      </c>
      <c r="D50" s="52">
        <v>63.44827586206897</v>
      </c>
      <c r="E50" s="50"/>
      <c r="F50" s="51">
        <v>5351</v>
      </c>
      <c r="G50" s="52">
        <v>62.45561577275276</v>
      </c>
      <c r="H50" s="53">
        <v>29.09736497850869</v>
      </c>
      <c r="I50" s="49"/>
      <c r="J50" s="51">
        <v>899</v>
      </c>
      <c r="K50" s="77">
        <v>61.29032258064516</v>
      </c>
      <c r="L50" s="78">
        <v>48.275862068965516</v>
      </c>
      <c r="M50" s="16"/>
      <c r="N50" s="11"/>
      <c r="O50" s="35"/>
    </row>
    <row r="51" spans="1:123" s="20" customFormat="1" ht="12.75" customHeight="1">
      <c r="A51" s="60" t="s">
        <v>38</v>
      </c>
      <c r="B51" s="61">
        <f>SUM(B29:B32,B35:B50)</f>
        <v>100875</v>
      </c>
      <c r="C51" s="62">
        <v>-0.9524277087731357</v>
      </c>
      <c r="D51" s="66">
        <v>57.02899628252788</v>
      </c>
      <c r="E51" s="64"/>
      <c r="F51" s="65">
        <v>271181</v>
      </c>
      <c r="G51" s="66">
        <v>56.577710090308685</v>
      </c>
      <c r="H51" s="67">
        <v>27.57272817785907</v>
      </c>
      <c r="I51" s="63"/>
      <c r="J51" s="93">
        <v>65411</v>
      </c>
      <c r="K51" s="94">
        <v>56.27646726085827</v>
      </c>
      <c r="L51" s="95">
        <v>41.91802602008837</v>
      </c>
      <c r="M51" s="16"/>
      <c r="N51" s="31"/>
      <c r="O51" s="35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</row>
    <row r="52" spans="1:16" ht="12.75" customHeight="1">
      <c r="A52" s="96" t="s">
        <v>39</v>
      </c>
      <c r="B52" s="97">
        <f>SUM(B29:B32,B35:B38)</f>
        <v>46817</v>
      </c>
      <c r="C52" s="62">
        <v>1.5465035571750825</v>
      </c>
      <c r="D52" s="66">
        <v>54.71516756733665</v>
      </c>
      <c r="E52" s="97"/>
      <c r="F52" s="97">
        <f>SUM(F29:F32,F35:F38)</f>
        <v>121209</v>
      </c>
      <c r="G52" s="66">
        <v>54.15934460312353</v>
      </c>
      <c r="H52" s="67">
        <v>28.64556262323755</v>
      </c>
      <c r="I52" s="97"/>
      <c r="J52" s="97">
        <f>SUM(J29:J32,J35:J38)</f>
        <v>34369</v>
      </c>
      <c r="K52" s="94">
        <v>54.63935523291338</v>
      </c>
      <c r="L52" s="95">
        <v>41.496697605400215</v>
      </c>
      <c r="M52" s="16"/>
      <c r="N52" s="21"/>
      <c r="O52" s="35"/>
      <c r="P52" s="16"/>
    </row>
    <row r="53" spans="1:15" ht="12.75" customHeight="1">
      <c r="A53" s="96" t="s">
        <v>40</v>
      </c>
      <c r="B53" s="97">
        <f>SUM(B39:B42)</f>
        <v>23994</v>
      </c>
      <c r="C53" s="62">
        <v>-13.935220058108252</v>
      </c>
      <c r="D53" s="66">
        <v>56.15570559306493</v>
      </c>
      <c r="E53" s="97"/>
      <c r="F53" s="97">
        <f>SUM(F39:F42)</f>
        <v>76239</v>
      </c>
      <c r="G53" s="66">
        <v>56.716378756279596</v>
      </c>
      <c r="H53" s="67">
        <v>28.443447579322918</v>
      </c>
      <c r="I53" s="97"/>
      <c r="J53" s="97">
        <f>SUM(J39:J42)</f>
        <v>16901</v>
      </c>
      <c r="K53" s="94">
        <v>56.98479379918348</v>
      </c>
      <c r="L53" s="95">
        <v>43.35246435122182</v>
      </c>
      <c r="M53" s="16"/>
      <c r="N53" s="21"/>
      <c r="O53" s="35"/>
    </row>
    <row r="54" spans="1:15" ht="12.75" customHeight="1">
      <c r="A54" s="60" t="s">
        <v>41</v>
      </c>
      <c r="B54" s="98">
        <f>SUM(B43:B50)</f>
        <v>30064</v>
      </c>
      <c r="C54" s="62">
        <v>7.903237384250951</v>
      </c>
      <c r="D54" s="66">
        <v>61.32916444917509</v>
      </c>
      <c r="E54" s="98"/>
      <c r="F54" s="98">
        <f>SUM(F43:F50)</f>
        <v>73733</v>
      </c>
      <c r="G54" s="66">
        <v>60.40985718741947</v>
      </c>
      <c r="H54" s="67">
        <v>24.90879253522846</v>
      </c>
      <c r="I54" s="98"/>
      <c r="J54" s="98">
        <f>SUM(J43:J50)</f>
        <v>14141</v>
      </c>
      <c r="K54" s="94">
        <v>59.40881125804398</v>
      </c>
      <c r="L54" s="95">
        <v>41.22763595219574</v>
      </c>
      <c r="M54" s="16"/>
      <c r="N54" s="23"/>
      <c r="O54" s="35"/>
    </row>
    <row r="55" spans="1:123" ht="3.7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</row>
    <row r="56" spans="1:123" ht="6" customHeight="1">
      <c r="A56" s="22"/>
      <c r="B56" s="25"/>
      <c r="C56" s="25"/>
      <c r="D56" s="26"/>
      <c r="E56" s="25"/>
      <c r="F56" s="25"/>
      <c r="G56" s="26"/>
      <c r="H56" s="26"/>
      <c r="I56" s="25"/>
      <c r="J56" s="25"/>
      <c r="K56" s="26"/>
      <c r="L56" s="26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</row>
    <row r="57" spans="1:5" s="10" customFormat="1" ht="12.75" customHeight="1">
      <c r="A57" s="34" t="s">
        <v>57</v>
      </c>
      <c r="E57" s="7"/>
    </row>
    <row r="58" spans="1:5" s="10" customFormat="1" ht="12.75" customHeight="1">
      <c r="A58" s="9" t="s">
        <v>51</v>
      </c>
      <c r="E58" s="7"/>
    </row>
    <row r="59" spans="1:5" s="10" customFormat="1" ht="12.75" customHeight="1">
      <c r="A59" s="9" t="s">
        <v>58</v>
      </c>
      <c r="E59" s="7"/>
    </row>
    <row r="60" ht="12.75" customHeight="1">
      <c r="A60" s="9" t="s">
        <v>59</v>
      </c>
    </row>
    <row r="61" ht="12.75" customHeight="1">
      <c r="A61" s="9" t="s">
        <v>60</v>
      </c>
    </row>
    <row r="64" spans="5:13" ht="9">
      <c r="E64" s="10"/>
      <c r="M64" s="10"/>
    </row>
  </sheetData>
  <mergeCells count="7">
    <mergeCell ref="A27:L27"/>
    <mergeCell ref="A1:L1"/>
    <mergeCell ref="A3:A5"/>
    <mergeCell ref="B3:D3"/>
    <mergeCell ref="F3:H3"/>
    <mergeCell ref="J3:L3"/>
    <mergeCell ref="A7:L7"/>
  </mergeCells>
  <printOptions horizontalCentered="1"/>
  <pageMargins left="0.984251968503937" right="0.7874015748031497" top="0.7874015748031497" bottom="1.5748031496062993" header="0.5118110236220472" footer="0.5118110236220472"/>
  <pageSetup horizontalDpi="600" verticalDpi="600" orientation="portrait" paperSize="9" scale="69" r:id="rId1"/>
  <ignoredErrors>
    <ignoredError sqref="B53:B54 B51:B52 F53:F54 J53:J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2011-11-21T16:03:31Z</cp:lastPrinted>
  <dcterms:created xsi:type="dcterms:W3CDTF">2007-04-19T14:26:56Z</dcterms:created>
  <dcterms:modified xsi:type="dcterms:W3CDTF">2011-11-21T16:03:39Z</dcterms:modified>
  <cp:category/>
  <cp:version/>
  <cp:contentType/>
  <cp:contentStatus/>
</cp:coreProperties>
</file>