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<sst xmlns="http://schemas.openxmlformats.org/spreadsheetml/2006/main" count="12" uniqueCount="12">
  <si>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Accordato operativo</t>
  </si>
  <si>
    <t>Utilizzato</t>
  </si>
  <si>
    <t>Sconfinamento</t>
  </si>
  <si>
    <t>Nord</t>
  </si>
  <si>
    <t>Centro</t>
  </si>
  <si>
    <t>Mezzogiorno</t>
  </si>
  <si>
    <t>ITALIA</t>
  </si>
  <si>
    <t>Valle d'Aosta/Vallée d'Aoste</t>
  </si>
  <si>
    <t>ANNI
AREE GEOGRAFICHE</t>
  </si>
  <si>
    <r>
      <t>Fonte:</t>
    </r>
    <r>
      <rPr>
        <sz val="7"/>
        <rFont val="Arial"/>
        <family val="2"/>
      </rPr>
      <t xml:space="preserve"> Banca d'Italia</t>
    </r>
  </si>
  <si>
    <t>(a) Banche e intermediari finanziari di cui all'art.107 T.U.</t>
  </si>
  <si>
    <r>
      <t xml:space="preserve">Tavola 18.7 - Contratti di leasing per localizzazione della clientela </t>
    </r>
    <r>
      <rPr>
        <i/>
        <sz val="9"/>
        <color indexed="8"/>
        <rFont val="Arial"/>
        <family val="2"/>
      </rPr>
      <t>(consistenze in milioni di euro)</t>
    </r>
    <r>
      <rPr>
        <b/>
        <sz val="9"/>
        <color indexed="8"/>
        <rFont val="Arial"/>
        <family val="2"/>
      </rPr>
      <t xml:space="preserve"> - Valle d'Aosta e aree geografiche - Anni 2007 - 2010 </t>
    </r>
    <r>
      <rPr>
        <sz val="9"/>
        <color indexed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</si>
</sst>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15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1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2" fillId="0" borderId="0" xfId="15" applyNumberFormat="1" applyFont="1" applyFill="1" applyBorder="1" applyAlignment="1">
      <alignment vertical="center"/>
    </xf>
    <xf numFmtId="164" fontId="2" fillId="0" borderId="0" xfId="15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SheetLayoutView="100" workbookViewId="0" topLeftCell="A1">
      <selection activeCell="H13" sqref="H13"/>
    </sheetView>
  </sheetViews>
  <sheetFormatPr defaultColWidth="9.140625" defaultRowHeight="12.75"/>
  <cols>
    <col min="1" max="1" width="23.7109375" style="8" customWidth="1"/>
    <col min="2" max="4" width="15.7109375" style="8" customWidth="1"/>
    <col min="5" max="16384" width="9.140625" style="8" customWidth="1"/>
  </cols>
  <sheetData>
    <row r="1" spans="1:7" s="9" customFormat="1" ht="12.75">
      <c r="A1" s="9" t="s">
        <v>11</v>
      </c>
      <c r="B1" s="17"/>
      <c r="C1" s="17"/>
      <c r="D1" s="17"/>
      <c r="E1" s="17"/>
      <c r="F1" s="17"/>
      <c r="G1" s="17"/>
    </row>
    <row r="2" s="10" customFormat="1" ht="12.75" customHeight="1"/>
    <row r="3" spans="1:4" s="1" customFormat="1" ht="25.5" customHeight="1">
      <c r="A3" s="11" t="s">
        <v>8</v>
      </c>
      <c r="B3" s="13" t="s">
        <v>0</v>
      </c>
      <c r="C3" s="13" t="s">
        <v>1</v>
      </c>
      <c r="D3" s="13" t="s">
        <v>2</v>
      </c>
    </row>
    <row r="4" s="1" customFormat="1" ht="12.75" customHeight="1">
      <c r="A4" s="2"/>
    </row>
    <row r="5" spans="1:4" s="3" customFormat="1" ht="12.75" customHeight="1">
      <c r="A5" s="7">
        <v>2007</v>
      </c>
      <c r="B5" s="3">
        <v>267</v>
      </c>
      <c r="C5" s="3">
        <v>218</v>
      </c>
      <c r="D5" s="3">
        <v>2</v>
      </c>
    </row>
    <row r="6" spans="1:4" s="3" customFormat="1" ht="12.75" customHeight="1">
      <c r="A6" s="7">
        <v>2008</v>
      </c>
      <c r="B6" s="3">
        <v>271</v>
      </c>
      <c r="C6" s="3">
        <v>229</v>
      </c>
      <c r="D6" s="3">
        <v>3</v>
      </c>
    </row>
    <row r="7" spans="1:4" s="3" customFormat="1" ht="12.75" customHeight="1">
      <c r="A7" s="7">
        <v>2009</v>
      </c>
      <c r="B7" s="3">
        <v>277</v>
      </c>
      <c r="C7" s="3">
        <v>241</v>
      </c>
      <c r="D7" s="3">
        <v>4</v>
      </c>
    </row>
    <row r="8" s="3" customFormat="1" ht="12.75" customHeight="1">
      <c r="A8" s="7"/>
    </row>
    <row r="9" spans="1:4" s="3" customFormat="1" ht="12.75" customHeight="1">
      <c r="A9" s="7"/>
      <c r="B9" s="19">
        <v>2010</v>
      </c>
      <c r="C9" s="19"/>
      <c r="D9" s="19"/>
    </row>
    <row r="10" spans="1:4" s="3" customFormat="1" ht="12.75" customHeight="1">
      <c r="A10" s="7" t="s">
        <v>7</v>
      </c>
      <c r="B10" s="3">
        <v>244</v>
      </c>
      <c r="C10" s="3">
        <v>223</v>
      </c>
      <c r="D10" s="3">
        <v>2</v>
      </c>
    </row>
    <row r="11" s="3" customFormat="1" ht="12.75" customHeight="1">
      <c r="A11" s="7"/>
    </row>
    <row r="12" spans="1:4" s="3" customFormat="1" ht="12.75" customHeight="1">
      <c r="A12" s="12" t="s">
        <v>6</v>
      </c>
      <c r="B12" s="15">
        <f>SUM(B13:B15)</f>
        <v>120140</v>
      </c>
      <c r="C12" s="15">
        <f>SUM(C13:C15)</f>
        <v>114368</v>
      </c>
      <c r="D12" s="15">
        <f>SUM(D13:D15)</f>
        <v>2332</v>
      </c>
    </row>
    <row r="13" spans="1:4" s="3" customFormat="1" ht="12.75" customHeight="1">
      <c r="A13" s="12" t="s">
        <v>3</v>
      </c>
      <c r="B13" s="16">
        <f>8074+244+2178+36070+2917+14746+2613+11908</f>
        <v>78750</v>
      </c>
      <c r="C13" s="16">
        <f>7706+223+2078+34465+2722+13992+2533+11396</f>
        <v>75115</v>
      </c>
      <c r="D13" s="16">
        <f>120+2+42+557+18+173+40+197</f>
        <v>1149</v>
      </c>
    </row>
    <row r="14" spans="1:4" s="3" customFormat="1" ht="12.75" customHeight="1">
      <c r="A14" s="12" t="s">
        <v>4</v>
      </c>
      <c r="B14" s="16">
        <f>4663+7448+1382+12435</f>
        <v>25928</v>
      </c>
      <c r="C14" s="16">
        <f>4317+7009+1287+11748</f>
        <v>24361</v>
      </c>
      <c r="D14" s="16">
        <f>57+144+23+473</f>
        <v>697</v>
      </c>
    </row>
    <row r="15" spans="1:4" s="3" customFormat="1" ht="12.75" customHeight="1">
      <c r="A15" s="12" t="s">
        <v>5</v>
      </c>
      <c r="B15" s="16">
        <f>1752+183+4801+2642+296+1245+2607+1936</f>
        <v>15462</v>
      </c>
      <c r="C15" s="16">
        <f>1656+176+4709+2497+281+1237+2484+1852</f>
        <v>14892</v>
      </c>
      <c r="D15" s="16">
        <f>54+6+172+84+14+59+69+28</f>
        <v>486</v>
      </c>
    </row>
    <row r="16" spans="1:4" s="3" customFormat="1" ht="12.75" customHeight="1">
      <c r="A16" s="4"/>
      <c r="B16" s="5"/>
      <c r="C16" s="5"/>
      <c r="D16" s="5"/>
    </row>
    <row r="17" s="3" customFormat="1" ht="12.75" customHeight="1">
      <c r="A17" s="6"/>
    </row>
    <row r="18" s="3" customFormat="1" ht="12.75" customHeight="1">
      <c r="A18" s="14" t="s">
        <v>9</v>
      </c>
    </row>
    <row r="19" ht="12.75" customHeight="1">
      <c r="A19" s="18" t="s">
        <v>10</v>
      </c>
    </row>
  </sheetData>
  <mergeCells count="1">
    <mergeCell ref="B9:D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2011-07-01T13:57:34Z</cp:lastPrinted>
  <dcterms:created xsi:type="dcterms:W3CDTF">2007-12-18T09:03:47Z</dcterms:created>
  <dcterms:modified xsi:type="dcterms:W3CDTF">2011-11-18T10:13:45Z</dcterms:modified>
  <cp:category/>
  <cp:version/>
  <cp:contentType/>
  <cp:contentStatus/>
</cp:coreProperties>
</file>