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7.2" sheetId="1" r:id="rId1"/>
  </sheets>
  <definedNames>
    <definedName name="_xlnm.Print_Area" localSheetId="0">'7.2'!$A$1:$E$38</definedName>
  </definedNames>
  <calcPr fullCalcOnLoad="1"/>
</workbook>
</file>

<file path=xl/sharedStrings.xml><?xml version="1.0" encoding="utf-8"?>
<sst xmlns="http://schemas.openxmlformats.org/spreadsheetml/2006/main" count="25" uniqueCount="25">
  <si>
    <r>
      <t>Fonte:</t>
    </r>
    <r>
      <rPr>
        <sz val="7"/>
        <rFont val="Arial"/>
        <family val="2"/>
      </rPr>
      <t xml:space="preserve"> Associazione Forte di Bard</t>
    </r>
  </si>
  <si>
    <t>Tavola   7.2  - Visitatori al Forte di Bard: numero di accessi complessivi e per mostre organizzate - Valle d'Aosta - Anni 2006 - 2009</t>
  </si>
  <si>
    <t>Mostre, musei ed eventi</t>
  </si>
  <si>
    <t>Passaggi stimati presso la fortezza e non finalizzati ad acquisto di biglietto
(inclusi eventi estivi)</t>
  </si>
  <si>
    <t>VISITATORI PER TIPOLOGIA DI INGRESSO</t>
  </si>
  <si>
    <t>(a) Dettaglio delle Mostre evento:</t>
  </si>
  <si>
    <t>Anno 2006 - "Alpi di Sogno" (15 gennaio - 17 settembre)</t>
  </si>
  <si>
    <t>Anno 2007 - "In Cima alle Stelle" (4 aprile - 2 settembre)</t>
  </si>
  <si>
    <t xml:space="preserve">    di cui solo Planetario annesso Mostra</t>
  </si>
  <si>
    <t>TOTALE PASSAGGI STIMATI E VISITATORI MOSTRE, MUSEI ED EVENTI</t>
  </si>
  <si>
    <t xml:space="preserve">  -  Altre mostre</t>
  </si>
  <si>
    <t>(b) Dettaglio delle altre mostre:</t>
  </si>
  <si>
    <t xml:space="preserve">         Anno 2008 -  1. Pietro Celesia: 2.029 visitatori (17 maggio - 22 giugno)
                                   2. Manuel Riccardi: 5.494 visitatori (27 giugno - 17 agosto)
                                   3. Broglia e Peloso: 5.364 visitatori (22 agosto - 12 ottobre)</t>
  </si>
  <si>
    <t xml:space="preserve">          Anno 2007 -  1. Fernando Casetta "Il Realismo vivente" e Ezio Bordet "La Doppia Vita di Ezio Bordet": 3.749 visitatori (9 giugno – 29 luglio)
                                    2. Salvatore Cazzato "Fare Creativo: una profonda passione" e Gianni Bersezio "Le spensierate creazioni tra fantasia e montagne": 5.026 visitatori (11 agosto – 14 ottobre)
</t>
  </si>
  <si>
    <t xml:space="preserve">  -  Museo delle Alpi </t>
  </si>
  <si>
    <t xml:space="preserve">     di cui relativa Mostra evento inclusa - dato complessivo (a)</t>
  </si>
  <si>
    <t xml:space="preserve">           Anno 2008 - "TERRA – Materia e Simbolo – Arte-Video-Photo" : 22.663 visitatori (18 marzo – 31 agosto 2008)
                                     "Le Coeur et la Flamme" - Mostra sui Vigili del Fuoco : 3.924 visitatori (8 novembre 2008 – 7 gennaio 2009 – poi prorogata fino al 15 febbraio 2009) 
                                     "Segni di Pietra" - Mostra di Francesco Corni : 11.294 visitatori (11 ottobre 2008 – 15 febbraio 2009) 
</t>
  </si>
  <si>
    <t xml:space="preserve">  -  Spazio ludico esperienziale permanente "Le Alpi dei ragazzi" (c)</t>
  </si>
  <si>
    <t>(c) Apertura maggio 2009</t>
  </si>
  <si>
    <t>PERSONALI REALIZZATE PRESSO LA STRUTTURA SCUDERIE (e)</t>
  </si>
  <si>
    <t>(d) Apertura novembre 2009</t>
  </si>
  <si>
    <t xml:space="preserve">  -  Prigioni (d)</t>
  </si>
  <si>
    <t xml:space="preserve">         Anno 2009 -  1. Hone ArtLab: 2.683 visitatori (30 aprile - 14 maggio)
                                   2. Vito Mele e Cristina Cancellarai: 6.259 visitatori (19 giugno - 23 agosto)
                                   3. Chenuil e Gelcich: 3.051 visitatori (29 agosto - 11 ottobre)</t>
  </si>
  <si>
    <t xml:space="preserve">           Anno 2009 - "Verso l’Alto": 23.263 visitatori (9 aprile – 30 agosto)
                                     "Le Vette tra il Forte e il Cielo” - spettacolo multimediale annesso alla mostra Verso l’Alto di Paolo Buroni : 18.002 visitatori
                                     "In My Secret Life – Voci su tela": 7.464 visitatori (25 settembre – 22 novembre) 
                                     "Volti e Luoghi" di Diego Cesare: 4.196 visitatori (4 dicembre 2009 – 14 febbraio 2010) </t>
  </si>
  <si>
    <t>(e) Dettaglio delle Personali realizzate in accordo con l'Assessorato all'Istruzione e Cultura: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</si>
</sst>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.00_ ;\-#,##0.00\ "/>
  </numFmts>
  <fonts count="10">
    <font>
      <sz val="10"/>
      <name val="Arial"/>
      <family val="0"/>
    </font>
    <font>
      <sz val="7"/>
      <name val="Times New Roman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2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0" xfId="0" applyFont="1" applyFill="1" applyAlignment="1">
      <alignment horizontal="left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 indent="2"/>
    </xf>
    <xf numFmtId="0" fontId="2" fillId="0" borderId="0" xfId="0" applyFont="1" applyAlignment="1">
      <alignment horizontal="left" indent="2"/>
    </xf>
    <xf numFmtId="0" fontId="2" fillId="2" borderId="0" xfId="0" applyFont="1" applyFill="1" applyBorder="1" applyAlignment="1">
      <alignment wrapText="1"/>
    </xf>
    <xf numFmtId="3" fontId="2" fillId="2" borderId="0" xfId="0" applyNumberFormat="1" applyFont="1" applyFill="1" applyBorder="1" applyAlignment="1">
      <alignment/>
    </xf>
    <xf numFmtId="41" fontId="2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 indent="2"/>
    </xf>
    <xf numFmtId="0" fontId="9" fillId="2" borderId="0" xfId="0" applyFont="1" applyFill="1" applyBorder="1" applyAlignment="1">
      <alignment horizontal="left" indent="2"/>
    </xf>
    <xf numFmtId="3" fontId="9" fillId="2" borderId="0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41" fontId="2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left" indent="2"/>
    </xf>
    <xf numFmtId="3" fontId="7" fillId="0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vertical="top"/>
    </xf>
    <xf numFmtId="41" fontId="9" fillId="2" borderId="0" xfId="0" applyNumberFormat="1" applyFont="1" applyFill="1" applyBorder="1" applyAlignment="1">
      <alignment/>
    </xf>
    <xf numFmtId="0" fontId="3" fillId="2" borderId="0" xfId="0" applyFont="1" applyFill="1" applyAlignment="1">
      <alignment horizontal="left" wrapText="1"/>
    </xf>
    <xf numFmtId="0" fontId="0" fillId="0" borderId="0" xfId="0" applyAlignment="1">
      <alignment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 vertical="top" wrapText="1"/>
    </xf>
    <xf numFmtId="0" fontId="0" fillId="0" borderId="0" xfId="0" applyAlignment="1">
      <alignment vertical="top"/>
    </xf>
  </cellXfs>
  <cellStyles count="8">
    <cellStyle name="Normal" xfId="0"/>
    <cellStyle name="Hyperlink" xfId="15"/>
    <cellStyle name="Comma" xfId="16"/>
    <cellStyle name="Migliaia (0)_CAP 3 (32-42)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workbookViewId="0" topLeftCell="A10">
      <selection activeCell="D33" sqref="D33"/>
    </sheetView>
  </sheetViews>
  <sheetFormatPr defaultColWidth="9.140625" defaultRowHeight="12.75" customHeight="1"/>
  <cols>
    <col min="1" max="1" width="53.8515625" style="0" customWidth="1"/>
    <col min="2" max="5" width="23.57421875" style="0" customWidth="1"/>
    <col min="6" max="6" width="6.140625" style="0" customWidth="1"/>
    <col min="7" max="7" width="7.00390625" style="0" customWidth="1"/>
    <col min="8" max="8" width="9.57421875" style="0" bestFit="1" customWidth="1"/>
    <col min="9" max="9" width="7.7109375" style="0" bestFit="1" customWidth="1"/>
    <col min="10" max="10" width="9.00390625" style="0" bestFit="1" customWidth="1"/>
    <col min="11" max="11" width="8.421875" style="0" bestFit="1" customWidth="1"/>
    <col min="12" max="12" width="7.00390625" style="0" bestFit="1" customWidth="1"/>
  </cols>
  <sheetData>
    <row r="1" spans="1:20" s="7" customFormat="1" ht="12.75">
      <c r="A1" s="14" t="s">
        <v>1</v>
      </c>
      <c r="B1" s="14"/>
      <c r="C1" s="13"/>
      <c r="D1" s="13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s="3" customFormat="1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3" customFormat="1" ht="12.75" customHeight="1">
      <c r="A3" s="12" t="s">
        <v>4</v>
      </c>
      <c r="B3" s="11">
        <v>2006</v>
      </c>
      <c r="C3" s="11">
        <v>2007</v>
      </c>
      <c r="D3" s="11">
        <v>2008</v>
      </c>
      <c r="E3" s="11">
        <v>2009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3" customFormat="1" ht="12.75" customHeight="1">
      <c r="A4" s="8"/>
      <c r="B4" s="8"/>
      <c r="C4" s="15"/>
      <c r="D4" s="1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3" customFormat="1" ht="22.5">
      <c r="A5" s="18" t="s">
        <v>3</v>
      </c>
      <c r="B5" s="26">
        <v>30000</v>
      </c>
      <c r="C5" s="26">
        <v>30000</v>
      </c>
      <c r="D5" s="26">
        <v>50000</v>
      </c>
      <c r="E5" s="26">
        <v>50000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3" customFormat="1" ht="6" customHeight="1">
      <c r="A6" s="18"/>
      <c r="B6" s="8"/>
      <c r="C6" s="19"/>
      <c r="D6" s="19"/>
      <c r="E6" s="1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3" customFormat="1" ht="12.75" customHeight="1">
      <c r="A7" s="8" t="s">
        <v>2</v>
      </c>
      <c r="B7" s="19"/>
      <c r="C7" s="19"/>
      <c r="D7" s="19"/>
      <c r="E7" s="1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3" customFormat="1" ht="12.75" customHeight="1">
      <c r="A8" s="16" t="s">
        <v>14</v>
      </c>
      <c r="B8" s="19">
        <v>98008</v>
      </c>
      <c r="C8" s="19">
        <v>113511</v>
      </c>
      <c r="D8" s="19">
        <v>79787</v>
      </c>
      <c r="E8" s="19">
        <v>69558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3" customFormat="1" ht="12.75" customHeight="1">
      <c r="A9" s="22" t="s">
        <v>15</v>
      </c>
      <c r="B9" s="23">
        <v>36075</v>
      </c>
      <c r="C9" s="23">
        <v>37472</v>
      </c>
      <c r="D9" s="32">
        <v>0</v>
      </c>
      <c r="E9" s="32"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3" customFormat="1" ht="12.75" customHeight="1">
      <c r="A10" s="22" t="s">
        <v>8</v>
      </c>
      <c r="B10" s="20">
        <v>0</v>
      </c>
      <c r="C10" s="23">
        <v>15343</v>
      </c>
      <c r="D10" s="32">
        <v>0</v>
      </c>
      <c r="E10" s="32">
        <v>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3" customFormat="1" ht="6" customHeight="1">
      <c r="A11" s="22"/>
      <c r="B11" s="20"/>
      <c r="C11" s="23"/>
      <c r="D11" s="19"/>
      <c r="E11" s="1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3" customFormat="1" ht="12.75" customHeight="1">
      <c r="A12" s="16" t="s">
        <v>10</v>
      </c>
      <c r="B12" s="20">
        <v>0</v>
      </c>
      <c r="C12" s="20">
        <v>0</v>
      </c>
      <c r="D12" s="19">
        <f>22663+3924+11294</f>
        <v>37881</v>
      </c>
      <c r="E12" s="19">
        <f>23263+18002+7464+4196</f>
        <v>52925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3" customFormat="1" ht="12.75" customHeight="1">
      <c r="A13" s="16" t="s">
        <v>17</v>
      </c>
      <c r="B13" s="20">
        <v>0</v>
      </c>
      <c r="C13" s="20">
        <v>0</v>
      </c>
      <c r="D13" s="20">
        <v>0</v>
      </c>
      <c r="E13" s="19">
        <f>12554</f>
        <v>12554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3" customFormat="1" ht="12.75" customHeight="1">
      <c r="A14" s="16" t="s">
        <v>21</v>
      </c>
      <c r="B14" s="20">
        <v>0</v>
      </c>
      <c r="C14" s="20">
        <v>0</v>
      </c>
      <c r="D14" s="20">
        <v>0</v>
      </c>
      <c r="E14" s="19">
        <v>3775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3" customFormat="1" ht="6" customHeight="1">
      <c r="A15" s="16"/>
      <c r="B15" s="8"/>
      <c r="C15" s="15"/>
      <c r="D15" s="1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3" customFormat="1" ht="11.25">
      <c r="A16" s="29" t="s">
        <v>9</v>
      </c>
      <c r="B16" s="24">
        <f>B5+B8+B12+B13+B14</f>
        <v>128008</v>
      </c>
      <c r="C16" s="24">
        <f>C5+C8+C12+C13+C14</f>
        <v>143511</v>
      </c>
      <c r="D16" s="24">
        <f>D5+D8+D12+D13+D14</f>
        <v>167668</v>
      </c>
      <c r="E16" s="24">
        <f>E5+E8+E12+E13+E14</f>
        <v>188812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3" customFormat="1" ht="6" customHeight="1">
      <c r="A17" s="21"/>
      <c r="B17" s="24"/>
      <c r="C17" s="28"/>
      <c r="D17" s="24"/>
      <c r="E17" s="2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3" customFormat="1" ht="11.25">
      <c r="A18" s="30" t="s">
        <v>19</v>
      </c>
      <c r="B18" s="25">
        <v>0</v>
      </c>
      <c r="C18" s="25">
        <f>3749+5026</f>
        <v>8775</v>
      </c>
      <c r="D18" s="25">
        <f>2029+5494+5364</f>
        <v>12887</v>
      </c>
      <c r="E18" s="25">
        <f>2683+6259+3051</f>
        <v>11993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5" customFormat="1" ht="12.75" customHeight="1">
      <c r="A19" s="9"/>
      <c r="B19" s="9"/>
      <c r="C19" s="9"/>
      <c r="D19" s="9"/>
      <c r="E19" s="9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s="5" customFormat="1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s="5" customFormat="1" ht="9">
      <c r="A21" s="36" t="s">
        <v>0</v>
      </c>
      <c r="B21" s="36"/>
      <c r="C21" s="37"/>
      <c r="D21" s="37"/>
      <c r="E21" s="37"/>
      <c r="F21" s="37"/>
      <c r="G21" s="38"/>
      <c r="H21" s="38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s="5" customFormat="1" ht="12.75" customHeight="1">
      <c r="A22" s="35"/>
      <c r="B22" s="35"/>
      <c r="C22" s="3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s="5" customFormat="1" ht="12.75" customHeight="1">
      <c r="A23" s="10" t="s">
        <v>5</v>
      </c>
      <c r="B23" s="10"/>
      <c r="C23" s="10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2.75" customHeight="1">
      <c r="A24" s="27" t="s">
        <v>6</v>
      </c>
      <c r="B24" s="4"/>
      <c r="C24" s="17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27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6" customHeight="1">
      <c r="A26" s="2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31" t="s">
        <v>11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36.75" customHeight="1">
      <c r="A28" s="33" t="s">
        <v>16</v>
      </c>
      <c r="B28" s="34"/>
      <c r="C28" s="34"/>
      <c r="D28" s="34"/>
      <c r="E28" s="34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38.25" customHeight="1">
      <c r="A29" s="39" t="s">
        <v>23</v>
      </c>
      <c r="B29" s="40"/>
      <c r="C29" s="40"/>
      <c r="D29" s="40"/>
      <c r="E29" s="40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6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31" t="s">
        <v>18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6" customHeight="1">
      <c r="A32" s="3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s="31" t="s">
        <v>20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6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31" t="s">
        <v>24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30" customHeight="1">
      <c r="A36" s="33" t="s">
        <v>13</v>
      </c>
      <c r="B36" s="34"/>
      <c r="C36" s="34"/>
      <c r="D36" s="34"/>
      <c r="E36" s="34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27" customHeight="1">
      <c r="A37" s="33" t="s">
        <v>12</v>
      </c>
      <c r="B37" s="34"/>
      <c r="C37" s="34"/>
      <c r="D37" s="34"/>
      <c r="E37" s="34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39.75" customHeight="1">
      <c r="A38" s="33" t="s">
        <v>22</v>
      </c>
      <c r="B38" s="34"/>
      <c r="C38" s="34"/>
      <c r="D38" s="34"/>
      <c r="E38" s="34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</sheetData>
  <mergeCells count="7">
    <mergeCell ref="A38:E38"/>
    <mergeCell ref="A22:C22"/>
    <mergeCell ref="A21:H21"/>
    <mergeCell ref="A36:E36"/>
    <mergeCell ref="A37:E37"/>
    <mergeCell ref="A28:E28"/>
    <mergeCell ref="A29:E2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2010-05-10T06:48:12Z</cp:lastPrinted>
  <dcterms:created xsi:type="dcterms:W3CDTF">2007-11-30T09:45:10Z</dcterms:created>
  <dcterms:modified xsi:type="dcterms:W3CDTF">2010-05-10T06:57:24Z</dcterms:modified>
  <cp:category/>
  <cp:version/>
  <cp:contentType/>
  <cp:contentStatus/>
</cp:coreProperties>
</file>