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12.20" sheetId="1" r:id="rId1"/>
  </sheets>
  <definedNames>
    <definedName name="_xlnm.Print_Area" localSheetId="0">'12.20'!$A$1:$L$37</definedName>
  </definedNames>
  <calcPr fullCalcOnLoad="1"/>
</workbook>
</file>

<file path=xl/sharedStrings.xml><?xml version="1.0" encoding="utf-8"?>
<sst xmlns="http://schemas.openxmlformats.org/spreadsheetml/2006/main" count="42" uniqueCount="37">
  <si>
    <t>Valori assoluti</t>
  </si>
  <si>
    <t>Composizione %</t>
  </si>
  <si>
    <t>Istituzioni pubbliche</t>
  </si>
  <si>
    <t>Istituzioni private non profit</t>
  </si>
  <si>
    <t>Imprese</t>
  </si>
  <si>
    <t>Università</t>
  </si>
  <si>
    <t>Totale</t>
  </si>
  <si>
    <t>Piemonte</t>
  </si>
  <si>
    <t>Lombardia</t>
  </si>
  <si>
    <t>Provincia autonoma di Trento</t>
  </si>
  <si>
    <t>Provincia autonoma di 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</si>
  <si>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</si>
  <si>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</si>
  <si>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</si>
  <si>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</si>
  <si>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</si>
  <si>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</si>
  <si>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</si>
  <si>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</si>
  <si>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</si>
  <si>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</si>
  <si>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</si>
  <si>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</si>
  <si>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</si>
  <si>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</si>
  <si>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</si>
  <si>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</si>
  <si>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</si>
  <si>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</si>
  <si>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</si>
  <si>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</si>
  <si>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Mezzogiorno</t>
  </si>
  <si>
    <t>Valle d'Aosta/Vallée d'Aoste</t>
  </si>
  <si>
    <r>
      <t xml:space="preserve">Fonte: </t>
    </r>
    <r>
      <rPr>
        <sz val="7"/>
        <rFont val="Arial"/>
        <family val="2"/>
      </rPr>
      <t>Istat - La ricerca e sviluppo in Italia</t>
    </r>
  </si>
  <si>
    <t>(a) I consulenti che operano all'interno di imprese, istituzioni pubbliche e istituzioni private non profit nello sviluppo delle attività di R&amp;S vengono considerati a tutti gli effetti personale di ricerca.</t>
  </si>
  <si>
    <t>REGIONI
AREE GEOGRAFICHE</t>
  </si>
  <si>
    <r>
      <t xml:space="preserve">Tavola 12.20 - Addetti alla R&amp;S per settore istituzionale, regione e aree geografiche </t>
    </r>
    <r>
      <rPr>
        <i/>
        <sz val="9"/>
        <rFont val="Arial"/>
        <family val="2"/>
      </rPr>
      <t xml:space="preserve">(unità espresse in equivalenti tempo pieno) </t>
    </r>
    <r>
      <rPr>
        <b/>
        <sz val="9"/>
        <rFont val="Arial"/>
        <family val="2"/>
      </rPr>
      <t xml:space="preserve">-  Anno 2006 </t>
    </r>
    <r>
      <rPr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</si>
</sst>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,##0.0"/>
    <numFmt numFmtId="167" formatCode="_-* #,##0.0_-;\-* #,##0.0_-;_-* &quot;-&quot;?_-;_-@_-"/>
    <numFmt numFmtId="168" formatCode="_-* #,##0_-;\-* #,##0_-;_-* &quot;-&quot;??_-;_-@_-"/>
    <numFmt numFmtId="169" formatCode="#,##0.0_ ;\-#,##0.0\ "/>
    <numFmt numFmtId="170" formatCode="_-* #,##0.0_-;\-* #,##0.0_-;_-* &quot;-&quot;_-;_-@_-"/>
  </numFmts>
  <fonts count="10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49" fontId="4" fillId="2" borderId="1" xfId="0" applyNumberFormat="1" applyFont="1" applyFill="1" applyBorder="1" applyAlignment="1">
      <alignment horizontal="right" vertical="center" wrapText="1"/>
    </xf>
    <xf numFmtId="41" fontId="4" fillId="2" borderId="1" xfId="16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 horizontal="right" vertical="center" wrapText="1"/>
    </xf>
    <xf numFmtId="41" fontId="4" fillId="2" borderId="0" xfId="16" applyFont="1" applyFill="1" applyBorder="1" applyAlignment="1">
      <alignment horizontal="right" vertical="center" wrapText="1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 wrapText="1" indent="1"/>
    </xf>
    <xf numFmtId="41" fontId="4" fillId="2" borderId="0" xfId="16" applyFont="1" applyFill="1" applyBorder="1" applyAlignment="1">
      <alignment horizontal="right" vertical="center" wrapText="1" indent="1"/>
    </xf>
    <xf numFmtId="49" fontId="4" fillId="2" borderId="0" xfId="0" applyNumberFormat="1" applyFont="1" applyFill="1" applyBorder="1" applyAlignment="1">
      <alignment horizontal="right" vertical="center" indent="1"/>
    </xf>
    <xf numFmtId="49" fontId="6" fillId="2" borderId="0" xfId="0" applyNumberFormat="1" applyFont="1" applyFill="1" applyBorder="1" applyAlignment="1">
      <alignment horizontal="right" vertical="center" indent="1"/>
    </xf>
    <xf numFmtId="0" fontId="4" fillId="2" borderId="0" xfId="0" applyNumberFormat="1" applyFont="1" applyFill="1" applyBorder="1" applyAlignment="1" quotePrefix="1">
      <alignment vertical="center"/>
    </xf>
    <xf numFmtId="165" fontId="4" fillId="2" borderId="0" xfId="15" applyNumberFormat="1" applyFont="1" applyFill="1" applyAlignment="1">
      <alignment/>
    </xf>
    <xf numFmtId="165" fontId="4" fillId="2" borderId="0" xfId="15" applyNumberFormat="1" applyFont="1" applyFill="1" applyBorder="1" applyAlignment="1">
      <alignment/>
    </xf>
    <xf numFmtId="166" fontId="4" fillId="2" borderId="0" xfId="18" applyNumberFormat="1" applyFont="1" applyFill="1" applyBorder="1" applyAlignment="1">
      <alignment vertical="center"/>
      <protection/>
    </xf>
    <xf numFmtId="165" fontId="4" fillId="2" borderId="0" xfId="15" applyNumberFormat="1" applyFont="1" applyFill="1" applyBorder="1" applyAlignment="1">
      <alignment vertical="center"/>
    </xf>
    <xf numFmtId="165" fontId="4" fillId="2" borderId="0" xfId="15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4" fontId="6" fillId="2" borderId="0" xfId="19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6" fillId="2" borderId="0" xfId="15" applyNumberFormat="1" applyFont="1" applyFill="1" applyBorder="1" applyAlignment="1">
      <alignment/>
    </xf>
    <xf numFmtId="167" fontId="6" fillId="2" borderId="0" xfId="15" applyNumberFormat="1" applyFont="1" applyFill="1" applyBorder="1" applyAlignment="1">
      <alignment/>
    </xf>
    <xf numFmtId="0" fontId="5" fillId="2" borderId="0" xfId="17" applyNumberFormat="1" applyFont="1" applyFill="1" applyAlignment="1">
      <alignment vertical="center"/>
      <protection/>
    </xf>
    <xf numFmtId="166" fontId="4" fillId="2" borderId="0" xfId="18" applyNumberFormat="1" applyFont="1" applyFill="1" applyAlignment="1">
      <alignment vertical="center"/>
      <protection/>
    </xf>
    <xf numFmtId="165" fontId="4" fillId="2" borderId="0" xfId="15" applyNumberFormat="1" applyFont="1" applyFill="1" applyAlignment="1">
      <alignment vertical="center"/>
    </xf>
    <xf numFmtId="0" fontId="4" fillId="2" borderId="0" xfId="0" applyNumberFormat="1" applyFont="1" applyFill="1" applyAlignment="1" quotePrefix="1">
      <alignment vertical="center"/>
    </xf>
    <xf numFmtId="0" fontId="4" fillId="2" borderId="0" xfId="0" applyNumberFormat="1" applyFont="1" applyFill="1" applyAlignment="1">
      <alignment vertical="center"/>
    </xf>
    <xf numFmtId="164" fontId="6" fillId="2" borderId="0" xfId="0" applyNumberFormat="1" applyFont="1" applyFill="1" applyAlignment="1">
      <alignment/>
    </xf>
    <xf numFmtId="164" fontId="6" fillId="2" borderId="0" xfId="15" applyNumberFormat="1" applyFont="1" applyFill="1" applyAlignment="1">
      <alignment/>
    </xf>
    <xf numFmtId="167" fontId="6" fillId="2" borderId="0" xfId="15" applyNumberFormat="1" applyFont="1" applyFill="1" applyAlignment="1">
      <alignment/>
    </xf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5" fontId="5" fillId="2" borderId="0" xfId="15" applyNumberFormat="1" applyFont="1" applyFill="1" applyAlignment="1">
      <alignment/>
    </xf>
    <xf numFmtId="166" fontId="5" fillId="2" borderId="0" xfId="18" applyNumberFormat="1" applyFont="1" applyFill="1" applyAlignment="1">
      <alignment vertical="center"/>
      <protection/>
    </xf>
    <xf numFmtId="165" fontId="5" fillId="2" borderId="0" xfId="15" applyNumberFormat="1" applyFont="1" applyFill="1" applyAlignment="1">
      <alignment vertical="center"/>
    </xf>
    <xf numFmtId="165" fontId="5" fillId="2" borderId="0" xfId="15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65" fontId="5" fillId="2" borderId="0" xfId="15" applyNumberFormat="1" applyFont="1" applyFill="1" applyAlignment="1">
      <alignment horizontal="right" vertical="center"/>
    </xf>
    <xf numFmtId="164" fontId="8" fillId="2" borderId="0" xfId="0" applyNumberFormat="1" applyFont="1" applyFill="1" applyBorder="1" applyAlignment="1">
      <alignment vertical="center"/>
    </xf>
    <xf numFmtId="41" fontId="5" fillId="2" borderId="0" xfId="16" applyFont="1" applyFill="1" applyAlignment="1">
      <alignment vertical="center"/>
    </xf>
    <xf numFmtId="0" fontId="9" fillId="2" borderId="1" xfId="0" applyFont="1" applyFill="1" applyBorder="1" applyAlignment="1">
      <alignment/>
    </xf>
    <xf numFmtId="168" fontId="9" fillId="2" borderId="1" xfId="0" applyNumberFormat="1" applyFont="1" applyFill="1" applyBorder="1" applyAlignment="1">
      <alignment/>
    </xf>
    <xf numFmtId="169" fontId="9" fillId="2" borderId="1" xfId="0" applyNumberFormat="1" applyFont="1" applyFill="1" applyBorder="1" applyAlignment="1">
      <alignment/>
    </xf>
    <xf numFmtId="169" fontId="9" fillId="2" borderId="1" xfId="16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170" fontId="9" fillId="2" borderId="1" xfId="0" applyNumberFormat="1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67" fontId="6" fillId="2" borderId="0" xfId="0" applyNumberFormat="1" applyFont="1" applyFill="1" applyAlignment="1">
      <alignment/>
    </xf>
    <xf numFmtId="0" fontId="8" fillId="2" borderId="0" xfId="17" applyFont="1" applyFill="1">
      <alignment/>
      <protection/>
    </xf>
    <xf numFmtId="0" fontId="6" fillId="2" borderId="0" xfId="17" applyFont="1" applyFill="1">
      <alignment/>
      <protection/>
    </xf>
    <xf numFmtId="164" fontId="6" fillId="2" borderId="0" xfId="17" applyNumberFormat="1" applyFont="1" applyFill="1">
      <alignment/>
      <protection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/>
    </xf>
    <xf numFmtId="165" fontId="5" fillId="2" borderId="0" xfId="15" applyNumberFormat="1" applyFont="1" applyFill="1" applyBorder="1" applyAlignment="1">
      <alignment/>
    </xf>
    <xf numFmtId="164" fontId="7" fillId="2" borderId="0" xfId="19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/>
    </xf>
    <xf numFmtId="164" fontId="7" fillId="2" borderId="0" xfId="15" applyNumberFormat="1" applyFont="1" applyFill="1" applyBorder="1" applyAlignment="1">
      <alignment/>
    </xf>
    <xf numFmtId="167" fontId="7" fillId="2" borderId="0" xfId="15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1" xfId="0" applyFill="1" applyBorder="1" applyAlignment="1">
      <alignment vertical="center"/>
    </xf>
    <xf numFmtId="3" fontId="1" fillId="2" borderId="0" xfId="0" applyNumberFormat="1" applyFont="1" applyFill="1" applyAlignment="1">
      <alignment vertical="center" wrapText="1"/>
    </xf>
    <xf numFmtId="0" fontId="0" fillId="0" borderId="0" xfId="0" applyAlignment="1">
      <alignment/>
    </xf>
    <xf numFmtId="0" fontId="6" fillId="2" borderId="0" xfId="17" applyFont="1" applyFill="1" applyAlignment="1">
      <alignment horizontal="left" vertical="center" wrapText="1"/>
      <protection/>
    </xf>
    <xf numFmtId="49" fontId="4" fillId="2" borderId="3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Normale_Foglio1" xfId="17"/>
    <cellStyle name="Normale_tav 10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workbookViewId="0" topLeftCell="A10">
      <selection activeCell="C38" sqref="C38"/>
    </sheetView>
  </sheetViews>
  <sheetFormatPr defaultColWidth="9.140625" defaultRowHeight="12.75"/>
  <cols>
    <col min="1" max="1" width="23.00390625" style="63" customWidth="1"/>
    <col min="2" max="2" width="11.00390625" style="63" customWidth="1"/>
    <col min="3" max="3" width="9.140625" style="63" customWidth="1"/>
    <col min="4" max="4" width="9.421875" style="63" customWidth="1"/>
    <col min="5" max="5" width="8.421875" style="63" customWidth="1"/>
    <col min="6" max="6" width="8.7109375" style="63" customWidth="1"/>
    <col min="7" max="7" width="3.00390625" style="63" customWidth="1"/>
    <col min="8" max="8" width="7.28125" style="63" customWidth="1"/>
    <col min="9" max="9" width="7.00390625" style="63" customWidth="1"/>
    <col min="10" max="10" width="7.00390625" style="63" bestFit="1" customWidth="1"/>
    <col min="11" max="11" width="7.8515625" style="63" customWidth="1"/>
    <col min="12" max="12" width="6.8515625" style="63" customWidth="1"/>
    <col min="13" max="13" width="3.57421875" style="63" customWidth="1"/>
    <col min="14" max="14" width="8.421875" style="63" bestFit="1" customWidth="1"/>
    <col min="15" max="17" width="9.140625" style="63" customWidth="1"/>
    <col min="18" max="18" width="7.28125" style="63" customWidth="1"/>
    <col min="19" max="19" width="9.140625" style="63" customWidth="1"/>
    <col min="20" max="20" width="6.28125" style="63" customWidth="1"/>
    <col min="21" max="21" width="6.00390625" style="63" customWidth="1"/>
    <col min="22" max="22" width="6.421875" style="63" customWidth="1"/>
    <col min="23" max="16384" width="9.140625" style="63" customWidth="1"/>
  </cols>
  <sheetData>
    <row r="1" spans="1:15" s="1" customFormat="1" ht="8.25" customHeight="1">
      <c r="A1" s="72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1" customFormat="1" ht="25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2" s="1" customFormat="1" ht="12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3" s="4" customFormat="1" ht="18" customHeight="1">
      <c r="A4" s="75" t="s">
        <v>35</v>
      </c>
      <c r="B4" s="77" t="s">
        <v>0</v>
      </c>
      <c r="C4" s="77"/>
      <c r="D4" s="77"/>
      <c r="E4" s="77"/>
      <c r="F4" s="77"/>
      <c r="G4" s="2"/>
      <c r="H4" s="77" t="s">
        <v>1</v>
      </c>
      <c r="I4" s="77"/>
      <c r="J4" s="77"/>
      <c r="K4" s="77"/>
      <c r="L4" s="77"/>
      <c r="M4" s="3"/>
    </row>
    <row r="5" spans="1:13" s="10" customFormat="1" ht="33.75" customHeight="1">
      <c r="A5" s="76"/>
      <c r="B5" s="5" t="s">
        <v>2</v>
      </c>
      <c r="C5" s="6" t="s">
        <v>3</v>
      </c>
      <c r="D5" s="7" t="s">
        <v>4</v>
      </c>
      <c r="E5" s="6" t="s">
        <v>5</v>
      </c>
      <c r="F5" s="8" t="s">
        <v>6</v>
      </c>
      <c r="G5" s="8"/>
      <c r="H5" s="5" t="s">
        <v>2</v>
      </c>
      <c r="I5" s="6" t="s">
        <v>3</v>
      </c>
      <c r="J5" s="8" t="s">
        <v>4</v>
      </c>
      <c r="K5" s="6" t="s">
        <v>5</v>
      </c>
      <c r="L5" s="8" t="s">
        <v>6</v>
      </c>
      <c r="M5" s="9"/>
    </row>
    <row r="6" spans="1:13" s="10" customFormat="1" ht="12.75" customHeight="1">
      <c r="A6" s="11"/>
      <c r="B6" s="12"/>
      <c r="C6" s="13"/>
      <c r="D6" s="14"/>
      <c r="E6" s="13"/>
      <c r="F6" s="14"/>
      <c r="G6" s="14"/>
      <c r="H6" s="15"/>
      <c r="I6" s="16"/>
      <c r="J6" s="17"/>
      <c r="K6" s="16"/>
      <c r="L6" s="17"/>
      <c r="M6" s="18"/>
    </row>
    <row r="7" spans="1:22" s="10" customFormat="1" ht="12.75" customHeight="1">
      <c r="A7" s="19" t="s">
        <v>7</v>
      </c>
      <c r="B7" s="20">
        <v>1485</v>
      </c>
      <c r="C7" s="21">
        <v>999.3</v>
      </c>
      <c r="D7" s="22">
        <v>13814</v>
      </c>
      <c r="E7" s="23">
        <v>4152.7</v>
      </c>
      <c r="F7" s="24">
        <v>20451</v>
      </c>
      <c r="G7" s="25"/>
      <c r="H7" s="26">
        <v>4.1</v>
      </c>
      <c r="I7" s="26">
        <v>12.4</v>
      </c>
      <c r="J7" s="26">
        <v>17.3</v>
      </c>
      <c r="K7" s="26">
        <v>6.1</v>
      </c>
      <c r="L7" s="26">
        <v>10.7</v>
      </c>
      <c r="M7" s="27"/>
      <c r="N7" s="28"/>
      <c r="O7" s="28"/>
      <c r="P7" s="28"/>
      <c r="Q7" s="29"/>
      <c r="R7" s="30"/>
      <c r="S7" s="31"/>
      <c r="T7" s="31"/>
      <c r="U7" s="31"/>
      <c r="V7" s="31"/>
    </row>
    <row r="8" spans="1:22" s="70" customFormat="1" ht="12.75" customHeight="1">
      <c r="A8" s="32" t="s">
        <v>32</v>
      </c>
      <c r="B8" s="42">
        <v>11.1</v>
      </c>
      <c r="C8" s="65">
        <v>34.3</v>
      </c>
      <c r="D8" s="43">
        <v>122.7</v>
      </c>
      <c r="E8" s="44">
        <v>33.9</v>
      </c>
      <c r="F8" s="45">
        <v>202</v>
      </c>
      <c r="G8" s="40"/>
      <c r="H8" s="47">
        <v>0</v>
      </c>
      <c r="I8" s="47">
        <v>0.4</v>
      </c>
      <c r="J8" s="47">
        <v>0.2</v>
      </c>
      <c r="K8" s="47">
        <v>0.1</v>
      </c>
      <c r="L8" s="47">
        <v>0.1</v>
      </c>
      <c r="M8" s="48"/>
      <c r="N8" s="66"/>
      <c r="O8" s="67"/>
      <c r="P8" s="67"/>
      <c r="Q8" s="67"/>
      <c r="R8" s="68"/>
      <c r="S8" s="69"/>
      <c r="T8" s="69"/>
      <c r="U8" s="69"/>
      <c r="V8" s="69"/>
    </row>
    <row r="9" spans="1:22" s="10" customFormat="1" ht="12.75" customHeight="1">
      <c r="A9" s="35" t="s">
        <v>8</v>
      </c>
      <c r="B9" s="20">
        <v>2737.4</v>
      </c>
      <c r="C9" s="21">
        <v>3289.6</v>
      </c>
      <c r="D9" s="33">
        <v>22502.2</v>
      </c>
      <c r="E9" s="34">
        <v>8620.5</v>
      </c>
      <c r="F9" s="24">
        <v>37149.7</v>
      </c>
      <c r="G9" s="1"/>
      <c r="H9" s="26">
        <v>7.6</v>
      </c>
      <c r="I9" s="26">
        <v>40.9</v>
      </c>
      <c r="J9" s="26">
        <v>28.1</v>
      </c>
      <c r="K9" s="26">
        <v>12.7</v>
      </c>
      <c r="L9" s="26">
        <v>19.3</v>
      </c>
      <c r="M9" s="27"/>
      <c r="N9" s="28"/>
      <c r="O9" s="29"/>
      <c r="P9" s="29"/>
      <c r="Q9" s="29"/>
      <c r="R9" s="30"/>
      <c r="S9" s="31"/>
      <c r="T9" s="31"/>
      <c r="U9" s="31"/>
      <c r="V9" s="31"/>
    </row>
    <row r="10" spans="1:22" s="10" customFormat="1" ht="12.75" customHeight="1">
      <c r="A10" s="36" t="s">
        <v>9</v>
      </c>
      <c r="B10" s="20">
        <v>849.8</v>
      </c>
      <c r="C10" s="21">
        <v>95.7</v>
      </c>
      <c r="D10" s="33">
        <v>489.3</v>
      </c>
      <c r="E10" s="34">
        <v>657.1</v>
      </c>
      <c r="F10" s="24">
        <v>2091.9</v>
      </c>
      <c r="G10" s="1"/>
      <c r="H10" s="26">
        <v>2.3</v>
      </c>
      <c r="I10" s="26">
        <v>1.2</v>
      </c>
      <c r="J10" s="26">
        <v>0.6</v>
      </c>
      <c r="K10" s="26">
        <v>1</v>
      </c>
      <c r="L10" s="26">
        <v>1.1</v>
      </c>
      <c r="M10" s="27"/>
      <c r="N10" s="28"/>
      <c r="O10" s="29"/>
      <c r="P10" s="29"/>
      <c r="Q10" s="29"/>
      <c r="R10" s="30"/>
      <c r="S10" s="31"/>
      <c r="T10" s="31"/>
      <c r="U10" s="31"/>
      <c r="V10" s="31"/>
    </row>
    <row r="11" spans="1:22" s="4" customFormat="1" ht="12.75" customHeight="1">
      <c r="A11" s="36" t="s">
        <v>10</v>
      </c>
      <c r="B11" s="20">
        <v>138</v>
      </c>
      <c r="C11" s="20">
        <v>244.9</v>
      </c>
      <c r="D11" s="33">
        <v>533.3</v>
      </c>
      <c r="E11" s="34">
        <v>74.3</v>
      </c>
      <c r="F11" s="24">
        <v>990.5</v>
      </c>
      <c r="G11" s="1"/>
      <c r="H11" s="26">
        <v>0.4</v>
      </c>
      <c r="I11" s="26">
        <v>3</v>
      </c>
      <c r="J11" s="26">
        <v>0.7</v>
      </c>
      <c r="K11" s="26">
        <v>0.1</v>
      </c>
      <c r="L11" s="26">
        <v>0.5</v>
      </c>
      <c r="M11" s="27"/>
      <c r="N11" s="28"/>
      <c r="O11" s="37"/>
      <c r="P11" s="37"/>
      <c r="Q11" s="37"/>
      <c r="R11" s="38"/>
      <c r="S11" s="39"/>
      <c r="T11" s="39"/>
      <c r="U11" s="39"/>
      <c r="V11" s="39"/>
    </row>
    <row r="12" spans="1:22" s="4" customFormat="1" ht="12.75" customHeight="1">
      <c r="A12" s="35" t="s">
        <v>11</v>
      </c>
      <c r="B12" s="20">
        <v>1336.9</v>
      </c>
      <c r="C12" s="20">
        <v>390.3</v>
      </c>
      <c r="D12" s="33">
        <v>7135.2</v>
      </c>
      <c r="E12" s="34">
        <v>4333.6</v>
      </c>
      <c r="F12" s="24">
        <v>13196</v>
      </c>
      <c r="G12" s="1"/>
      <c r="H12" s="26">
        <v>3.7</v>
      </c>
      <c r="I12" s="26">
        <v>4.8</v>
      </c>
      <c r="J12" s="26">
        <v>8.9</v>
      </c>
      <c r="K12" s="26">
        <v>6.4</v>
      </c>
      <c r="L12" s="26">
        <v>6.9</v>
      </c>
      <c r="M12" s="27"/>
      <c r="N12" s="28"/>
      <c r="O12" s="28"/>
      <c r="P12" s="28"/>
      <c r="Q12" s="37"/>
      <c r="R12" s="38"/>
      <c r="S12" s="39"/>
      <c r="T12" s="39"/>
      <c r="U12" s="39"/>
      <c r="V12" s="39"/>
    </row>
    <row r="13" spans="1:22" s="4" customFormat="1" ht="12.75" customHeight="1">
      <c r="A13" s="35" t="s">
        <v>12</v>
      </c>
      <c r="B13" s="20">
        <v>726.9</v>
      </c>
      <c r="C13" s="20">
        <v>124.8</v>
      </c>
      <c r="D13" s="33">
        <v>1914.7</v>
      </c>
      <c r="E13" s="34">
        <v>2049.6</v>
      </c>
      <c r="F13" s="24">
        <v>4816</v>
      </c>
      <c r="G13" s="1"/>
      <c r="H13" s="26">
        <v>2</v>
      </c>
      <c r="I13" s="26">
        <v>1.5</v>
      </c>
      <c r="J13" s="26">
        <v>2.4</v>
      </c>
      <c r="K13" s="26">
        <v>3</v>
      </c>
      <c r="L13" s="26">
        <v>2.5</v>
      </c>
      <c r="M13" s="27"/>
      <c r="N13" s="28"/>
      <c r="O13" s="37"/>
      <c r="P13" s="37"/>
      <c r="Q13" s="37"/>
      <c r="R13" s="38"/>
      <c r="S13" s="39"/>
      <c r="T13" s="39"/>
      <c r="U13" s="39"/>
      <c r="V13" s="39"/>
    </row>
    <row r="14" spans="1:22" s="4" customFormat="1" ht="12.75" customHeight="1">
      <c r="A14" s="35" t="s">
        <v>13</v>
      </c>
      <c r="B14" s="20">
        <v>1375.3</v>
      </c>
      <c r="C14" s="20">
        <v>93.5</v>
      </c>
      <c r="D14" s="33">
        <v>2587.5</v>
      </c>
      <c r="E14" s="34">
        <v>1637.9</v>
      </c>
      <c r="F14" s="24">
        <v>5694.2</v>
      </c>
      <c r="G14" s="1"/>
      <c r="H14" s="26">
        <v>3.8</v>
      </c>
      <c r="I14" s="26">
        <v>1.2</v>
      </c>
      <c r="J14" s="26">
        <v>3.2</v>
      </c>
      <c r="K14" s="26">
        <v>2.4</v>
      </c>
      <c r="L14" s="26">
        <v>3</v>
      </c>
      <c r="M14" s="27"/>
      <c r="N14" s="28"/>
      <c r="O14" s="37"/>
      <c r="P14" s="37"/>
      <c r="Q14" s="37"/>
      <c r="R14" s="38"/>
      <c r="S14" s="39"/>
      <c r="T14" s="39"/>
      <c r="U14" s="39"/>
      <c r="V14" s="39"/>
    </row>
    <row r="15" spans="1:22" s="4" customFormat="1" ht="12.75" customHeight="1">
      <c r="A15" s="35" t="s">
        <v>14</v>
      </c>
      <c r="B15" s="20">
        <v>2037.1</v>
      </c>
      <c r="C15" s="20">
        <v>187.7</v>
      </c>
      <c r="D15" s="33">
        <v>11016.5</v>
      </c>
      <c r="E15" s="34">
        <v>6383.6</v>
      </c>
      <c r="F15" s="24">
        <v>19624.9</v>
      </c>
      <c r="G15" s="1"/>
      <c r="H15" s="26">
        <v>5.6</v>
      </c>
      <c r="I15" s="26">
        <v>2.3</v>
      </c>
      <c r="J15" s="26">
        <v>13.8</v>
      </c>
      <c r="K15" s="26">
        <v>9.4</v>
      </c>
      <c r="L15" s="26">
        <v>10.2</v>
      </c>
      <c r="M15" s="27"/>
      <c r="N15" s="28"/>
      <c r="O15" s="37"/>
      <c r="P15" s="37"/>
      <c r="Q15" s="37"/>
      <c r="R15" s="38"/>
      <c r="S15" s="39"/>
      <c r="T15" s="39"/>
      <c r="U15" s="39"/>
      <c r="V15" s="39"/>
    </row>
    <row r="16" spans="1:22" s="4" customFormat="1" ht="12.75" customHeight="1">
      <c r="A16" s="35" t="s">
        <v>15</v>
      </c>
      <c r="B16" s="20">
        <v>2421.3</v>
      </c>
      <c r="C16" s="20">
        <v>197.1</v>
      </c>
      <c r="D16" s="33">
        <v>3303.3</v>
      </c>
      <c r="E16" s="34">
        <v>6779.6</v>
      </c>
      <c r="F16" s="24">
        <v>12701.3</v>
      </c>
      <c r="G16" s="1"/>
      <c r="H16" s="26">
        <v>6.7</v>
      </c>
      <c r="I16" s="26">
        <v>2.4</v>
      </c>
      <c r="J16" s="26">
        <v>4.1</v>
      </c>
      <c r="K16" s="26">
        <v>10</v>
      </c>
      <c r="L16" s="26">
        <v>6.6</v>
      </c>
      <c r="M16" s="27"/>
      <c r="N16" s="28"/>
      <c r="O16" s="28"/>
      <c r="P16" s="28"/>
      <c r="Q16" s="28"/>
      <c r="R16" s="38"/>
      <c r="S16" s="39"/>
      <c r="T16" s="39"/>
      <c r="U16" s="39"/>
      <c r="V16" s="39"/>
    </row>
    <row r="17" spans="1:22" s="4" customFormat="1" ht="12.75" customHeight="1">
      <c r="A17" s="35" t="s">
        <v>16</v>
      </c>
      <c r="B17" s="20">
        <v>302</v>
      </c>
      <c r="C17" s="20">
        <v>9</v>
      </c>
      <c r="D17" s="33">
        <v>573.5</v>
      </c>
      <c r="E17" s="34">
        <v>1848.2</v>
      </c>
      <c r="F17" s="24">
        <v>2732.7</v>
      </c>
      <c r="G17" s="1"/>
      <c r="H17" s="26">
        <v>0.8</v>
      </c>
      <c r="I17" s="26">
        <v>0.1</v>
      </c>
      <c r="J17" s="26">
        <v>0.7</v>
      </c>
      <c r="K17" s="26">
        <v>2.7</v>
      </c>
      <c r="L17" s="26">
        <v>1.4</v>
      </c>
      <c r="M17" s="27"/>
      <c r="N17" s="28"/>
      <c r="O17" s="37"/>
      <c r="P17" s="37"/>
      <c r="Q17" s="37"/>
      <c r="R17" s="38"/>
      <c r="S17" s="39"/>
      <c r="T17" s="39"/>
      <c r="U17" s="39"/>
      <c r="V17" s="39"/>
    </row>
    <row r="18" spans="1:22" s="4" customFormat="1" ht="12.75" customHeight="1">
      <c r="A18" s="35" t="s">
        <v>17</v>
      </c>
      <c r="B18" s="20">
        <v>230.5</v>
      </c>
      <c r="C18" s="20">
        <v>19.5</v>
      </c>
      <c r="D18" s="33">
        <v>1801.1</v>
      </c>
      <c r="E18" s="34">
        <v>1674.9</v>
      </c>
      <c r="F18" s="24">
        <v>3726</v>
      </c>
      <c r="G18" s="1"/>
      <c r="H18" s="26">
        <v>0.6</v>
      </c>
      <c r="I18" s="26">
        <v>0.2</v>
      </c>
      <c r="J18" s="26">
        <v>2.2</v>
      </c>
      <c r="K18" s="26">
        <v>2.5</v>
      </c>
      <c r="L18" s="26">
        <v>1.9</v>
      </c>
      <c r="M18" s="27"/>
      <c r="N18" s="28"/>
      <c r="O18" s="37"/>
      <c r="P18" s="37"/>
      <c r="Q18" s="37"/>
      <c r="R18" s="38"/>
      <c r="S18" s="39"/>
      <c r="T18" s="39"/>
      <c r="U18" s="39"/>
      <c r="V18" s="39"/>
    </row>
    <row r="19" spans="1:22" s="4" customFormat="1" ht="12.75" customHeight="1">
      <c r="A19" s="35" t="s">
        <v>18</v>
      </c>
      <c r="B19" s="20">
        <v>16103.2</v>
      </c>
      <c r="C19" s="20">
        <v>1170</v>
      </c>
      <c r="D19" s="33">
        <v>5609</v>
      </c>
      <c r="E19" s="34">
        <v>7695.6</v>
      </c>
      <c r="F19" s="24">
        <v>30577.8</v>
      </c>
      <c r="G19" s="1"/>
      <c r="H19" s="26">
        <v>44.5</v>
      </c>
      <c r="I19" s="26">
        <v>14.6</v>
      </c>
      <c r="J19" s="26">
        <v>7</v>
      </c>
      <c r="K19" s="26">
        <v>11.4</v>
      </c>
      <c r="L19" s="26">
        <v>15.9</v>
      </c>
      <c r="M19" s="27"/>
      <c r="N19" s="28"/>
      <c r="O19" s="37"/>
      <c r="P19" s="37"/>
      <c r="Q19" s="37"/>
      <c r="R19" s="38"/>
      <c r="S19" s="39"/>
      <c r="T19" s="39"/>
      <c r="U19" s="39"/>
      <c r="V19" s="39"/>
    </row>
    <row r="20" spans="1:22" s="4" customFormat="1" ht="12.75" customHeight="1">
      <c r="A20" s="35" t="s">
        <v>19</v>
      </c>
      <c r="B20" s="20">
        <v>418.1</v>
      </c>
      <c r="C20" s="20">
        <v>15.3</v>
      </c>
      <c r="D20" s="33">
        <v>1441.9</v>
      </c>
      <c r="E20" s="34">
        <v>1480.7</v>
      </c>
      <c r="F20" s="24">
        <v>3356</v>
      </c>
      <c r="G20" s="1"/>
      <c r="H20" s="26">
        <v>1.2</v>
      </c>
      <c r="I20" s="26">
        <v>0.2</v>
      </c>
      <c r="J20" s="26">
        <v>1.8</v>
      </c>
      <c r="K20" s="26">
        <v>2.2</v>
      </c>
      <c r="L20" s="26">
        <v>1.7</v>
      </c>
      <c r="M20" s="27"/>
      <c r="N20" s="28"/>
      <c r="O20" s="28"/>
      <c r="P20" s="28"/>
      <c r="Q20" s="37"/>
      <c r="R20" s="38"/>
      <c r="S20" s="39"/>
      <c r="T20" s="39"/>
      <c r="U20" s="39"/>
      <c r="V20" s="39"/>
    </row>
    <row r="21" spans="1:22" s="4" customFormat="1" ht="12.75" customHeight="1">
      <c r="A21" s="35" t="s">
        <v>20</v>
      </c>
      <c r="B21" s="20">
        <v>67</v>
      </c>
      <c r="C21" s="20">
        <v>121</v>
      </c>
      <c r="D21" s="33">
        <v>65.9</v>
      </c>
      <c r="E21" s="34">
        <v>260.8</v>
      </c>
      <c r="F21" s="24">
        <v>514.7</v>
      </c>
      <c r="G21" s="1"/>
      <c r="H21" s="26">
        <v>0.2</v>
      </c>
      <c r="I21" s="26">
        <v>1.5</v>
      </c>
      <c r="J21" s="26">
        <v>0.1</v>
      </c>
      <c r="K21" s="26">
        <v>0.4</v>
      </c>
      <c r="L21" s="26">
        <v>0.3</v>
      </c>
      <c r="M21" s="27"/>
      <c r="N21" s="28"/>
      <c r="O21" s="37"/>
      <c r="P21" s="37"/>
      <c r="Q21" s="37"/>
      <c r="R21" s="38"/>
      <c r="S21" s="39"/>
      <c r="T21" s="39"/>
      <c r="U21" s="39"/>
      <c r="V21" s="39"/>
    </row>
    <row r="22" spans="1:22" s="4" customFormat="1" ht="12.75" customHeight="1">
      <c r="A22" s="35" t="s">
        <v>21</v>
      </c>
      <c r="B22" s="20">
        <v>2193.7</v>
      </c>
      <c r="C22" s="20">
        <v>428.6</v>
      </c>
      <c r="D22" s="33">
        <v>3293.6</v>
      </c>
      <c r="E22" s="34">
        <v>6551.2</v>
      </c>
      <c r="F22" s="24">
        <v>12467.1</v>
      </c>
      <c r="G22" s="1"/>
      <c r="H22" s="26">
        <v>6.1</v>
      </c>
      <c r="I22" s="26">
        <v>5.3</v>
      </c>
      <c r="J22" s="26">
        <v>4.1</v>
      </c>
      <c r="K22" s="26">
        <v>9.7</v>
      </c>
      <c r="L22" s="26">
        <v>6.5</v>
      </c>
      <c r="M22" s="27"/>
      <c r="N22" s="28"/>
      <c r="O22" s="37"/>
      <c r="P22" s="37"/>
      <c r="Q22" s="37"/>
      <c r="R22" s="38"/>
      <c r="S22" s="39"/>
      <c r="T22" s="39"/>
      <c r="U22" s="39"/>
      <c r="V22" s="39"/>
    </row>
    <row r="23" spans="1:22" s="4" customFormat="1" ht="12.75" customHeight="1">
      <c r="A23" s="35" t="s">
        <v>22</v>
      </c>
      <c r="B23" s="20">
        <v>1076.1</v>
      </c>
      <c r="C23" s="20">
        <v>428.5</v>
      </c>
      <c r="D23" s="33">
        <v>1117.5</v>
      </c>
      <c r="E23" s="34">
        <v>4044.6</v>
      </c>
      <c r="F23" s="24">
        <v>6666.7</v>
      </c>
      <c r="G23" s="1"/>
      <c r="H23" s="26">
        <v>3</v>
      </c>
      <c r="I23" s="26">
        <v>5.3</v>
      </c>
      <c r="J23" s="26">
        <v>1.4</v>
      </c>
      <c r="K23" s="26">
        <v>6</v>
      </c>
      <c r="L23" s="26">
        <v>3.5</v>
      </c>
      <c r="M23" s="27"/>
      <c r="N23" s="28"/>
      <c r="O23" s="37"/>
      <c r="P23" s="37"/>
      <c r="Q23" s="37"/>
      <c r="R23" s="38"/>
      <c r="S23" s="39"/>
      <c r="T23" s="39"/>
      <c r="U23" s="39"/>
      <c r="V23" s="39"/>
    </row>
    <row r="24" spans="1:22" s="4" customFormat="1" ht="12.75" customHeight="1">
      <c r="A24" s="35" t="s">
        <v>23</v>
      </c>
      <c r="B24" s="20">
        <v>390.3</v>
      </c>
      <c r="C24" s="20">
        <v>0.6</v>
      </c>
      <c r="D24" s="33">
        <v>266.5</v>
      </c>
      <c r="E24" s="34">
        <v>458.9</v>
      </c>
      <c r="F24" s="24">
        <v>1116.3</v>
      </c>
      <c r="G24" s="40"/>
      <c r="H24" s="26">
        <v>1.1</v>
      </c>
      <c r="I24" s="26">
        <v>0</v>
      </c>
      <c r="J24" s="26">
        <v>0.3</v>
      </c>
      <c r="K24" s="26">
        <v>0.7</v>
      </c>
      <c r="L24" s="26">
        <v>0.6</v>
      </c>
      <c r="M24" s="27"/>
      <c r="N24" s="28"/>
      <c r="O24" s="37"/>
      <c r="P24" s="37"/>
      <c r="Q24" s="37"/>
      <c r="R24" s="38"/>
      <c r="S24" s="39"/>
      <c r="T24" s="39"/>
      <c r="U24" s="39"/>
      <c r="V24" s="39"/>
    </row>
    <row r="25" spans="1:22" s="4" customFormat="1" ht="12.75" customHeight="1">
      <c r="A25" s="35" t="s">
        <v>24</v>
      </c>
      <c r="B25" s="20">
        <v>290.3</v>
      </c>
      <c r="C25" s="20">
        <v>14.3</v>
      </c>
      <c r="D25" s="33">
        <v>163.3</v>
      </c>
      <c r="E25" s="34">
        <v>1365.7</v>
      </c>
      <c r="F25" s="24">
        <v>1833.6</v>
      </c>
      <c r="G25" s="41"/>
      <c r="H25" s="26">
        <v>0.8</v>
      </c>
      <c r="I25" s="26">
        <v>0.2</v>
      </c>
      <c r="J25" s="26">
        <v>0.2</v>
      </c>
      <c r="K25" s="26">
        <v>2</v>
      </c>
      <c r="L25" s="26">
        <v>1</v>
      </c>
      <c r="M25" s="27"/>
      <c r="N25" s="28"/>
      <c r="O25" s="37"/>
      <c r="P25" s="37"/>
      <c r="Q25" s="37"/>
      <c r="R25" s="38"/>
      <c r="S25" s="39"/>
      <c r="T25" s="39"/>
      <c r="U25" s="39"/>
      <c r="V25" s="39"/>
    </row>
    <row r="26" spans="1:22" s="4" customFormat="1" ht="12.75" customHeight="1">
      <c r="A26" s="35" t="s">
        <v>25</v>
      </c>
      <c r="B26" s="20">
        <v>1286.4</v>
      </c>
      <c r="C26" s="20">
        <v>162.8</v>
      </c>
      <c r="D26" s="33">
        <v>1901.5</v>
      </c>
      <c r="E26" s="34">
        <v>5483.2</v>
      </c>
      <c r="F26" s="24">
        <v>8833.9</v>
      </c>
      <c r="G26" s="41"/>
      <c r="H26" s="26">
        <v>3.6</v>
      </c>
      <c r="I26" s="26">
        <v>2</v>
      </c>
      <c r="J26" s="26">
        <v>2.4</v>
      </c>
      <c r="K26" s="26">
        <v>8.1</v>
      </c>
      <c r="L26" s="26">
        <v>4.6</v>
      </c>
      <c r="M26" s="27"/>
      <c r="N26" s="28"/>
      <c r="O26" s="37"/>
      <c r="P26" s="37"/>
      <c r="Q26" s="37"/>
      <c r="R26" s="38"/>
      <c r="S26" s="39"/>
      <c r="T26" s="39"/>
      <c r="U26" s="39"/>
      <c r="V26" s="39"/>
    </row>
    <row r="27" spans="1:22" s="4" customFormat="1" ht="12.75" customHeight="1">
      <c r="A27" s="35" t="s">
        <v>26</v>
      </c>
      <c r="B27" s="20">
        <v>688.4</v>
      </c>
      <c r="C27" s="20">
        <v>41</v>
      </c>
      <c r="D27" s="33">
        <v>429</v>
      </c>
      <c r="E27" s="34">
        <v>2101.7</v>
      </c>
      <c r="F27" s="24">
        <v>3260.1</v>
      </c>
      <c r="G27" s="41"/>
      <c r="H27" s="26">
        <v>1.9</v>
      </c>
      <c r="I27" s="26">
        <v>0.5</v>
      </c>
      <c r="J27" s="26">
        <v>0.5</v>
      </c>
      <c r="K27" s="26">
        <v>3.1</v>
      </c>
      <c r="L27" s="26">
        <v>1.7</v>
      </c>
      <c r="M27" s="27"/>
      <c r="N27" s="28"/>
      <c r="O27" s="37"/>
      <c r="P27" s="37"/>
      <c r="Q27" s="37"/>
      <c r="R27" s="38"/>
      <c r="S27" s="39"/>
      <c r="T27" s="39"/>
      <c r="U27" s="39"/>
      <c r="V27" s="39"/>
    </row>
    <row r="28" spans="1:22" s="4" customFormat="1" ht="12.75" customHeight="1">
      <c r="A28" s="35"/>
      <c r="B28" s="20"/>
      <c r="C28" s="20"/>
      <c r="D28" s="33"/>
      <c r="E28" s="34"/>
      <c r="F28" s="24"/>
      <c r="G28" s="41"/>
      <c r="H28" s="26"/>
      <c r="I28" s="26"/>
      <c r="J28" s="26"/>
      <c r="K28" s="26"/>
      <c r="L28" s="26"/>
      <c r="M28" s="27"/>
      <c r="N28" s="28"/>
      <c r="O28" s="37"/>
      <c r="P28" s="37"/>
      <c r="Q28" s="37"/>
      <c r="R28" s="38"/>
      <c r="S28" s="39"/>
      <c r="T28" s="39"/>
      <c r="U28" s="39"/>
      <c r="V28" s="39"/>
    </row>
    <row r="29" spans="1:22" s="4" customFormat="1" ht="12.75" customHeight="1">
      <c r="A29" s="40" t="s">
        <v>27</v>
      </c>
      <c r="B29" s="42">
        <f>SUM(B7:B27)</f>
        <v>36164.80000000001</v>
      </c>
      <c r="C29" s="42">
        <v>8067.8</v>
      </c>
      <c r="D29" s="43">
        <v>80081.5</v>
      </c>
      <c r="E29" s="44">
        <v>67688.3</v>
      </c>
      <c r="F29" s="45">
        <v>192002.4</v>
      </c>
      <c r="G29" s="46"/>
      <c r="H29" s="47">
        <v>100</v>
      </c>
      <c r="I29" s="47">
        <v>100</v>
      </c>
      <c r="J29" s="47">
        <v>100</v>
      </c>
      <c r="K29" s="47">
        <v>100</v>
      </c>
      <c r="L29" s="47">
        <v>100</v>
      </c>
      <c r="M29" s="48"/>
      <c r="N29" s="28"/>
      <c r="O29" s="28"/>
      <c r="P29" s="28"/>
      <c r="Q29" s="28"/>
      <c r="R29" s="38"/>
      <c r="S29" s="39"/>
      <c r="T29" s="39"/>
      <c r="U29" s="39"/>
      <c r="V29" s="39"/>
    </row>
    <row r="30" spans="1:22" s="4" customFormat="1" ht="12.75" customHeight="1">
      <c r="A30" s="40" t="s">
        <v>28</v>
      </c>
      <c r="B30" s="49">
        <f>+B7+B8+B9+B14</f>
        <v>5608.8</v>
      </c>
      <c r="C30" s="49">
        <f>+C7+C8+C9+C14</f>
        <v>4416.7</v>
      </c>
      <c r="D30" s="49">
        <f>+D7+D8+D9+D14</f>
        <v>39026.4</v>
      </c>
      <c r="E30" s="49">
        <f>+E7+E8+E9+E14</f>
        <v>14444.999999999998</v>
      </c>
      <c r="F30" s="49">
        <v>63496.9</v>
      </c>
      <c r="G30" s="46"/>
      <c r="H30" s="47">
        <v>15.5</v>
      </c>
      <c r="I30" s="47">
        <v>54.9</v>
      </c>
      <c r="J30" s="47">
        <v>48.8</v>
      </c>
      <c r="K30" s="47">
        <v>21.3</v>
      </c>
      <c r="L30" s="47">
        <v>33.1</v>
      </c>
      <c r="M30" s="50"/>
      <c r="N30" s="37"/>
      <c r="O30" s="37"/>
      <c r="P30" s="37"/>
      <c r="Q30" s="37"/>
      <c r="R30" s="38"/>
      <c r="S30" s="39"/>
      <c r="T30" s="39"/>
      <c r="U30" s="39"/>
      <c r="V30" s="39"/>
    </row>
    <row r="31" spans="1:22" s="4" customFormat="1" ht="12.75" customHeight="1">
      <c r="A31" s="40" t="s">
        <v>29</v>
      </c>
      <c r="B31" s="45">
        <f>+B10+B11+B12+B13+B15</f>
        <v>5088.7</v>
      </c>
      <c r="C31" s="45">
        <f>+C10+C11+C12+C13+C15</f>
        <v>1043.4</v>
      </c>
      <c r="D31" s="45">
        <f>+D10+D11+D12+D13+D15</f>
        <v>21089</v>
      </c>
      <c r="E31" s="45">
        <f>+E10+E11+E12+E13+E15</f>
        <v>13498.2</v>
      </c>
      <c r="F31" s="45">
        <v>40719.3</v>
      </c>
      <c r="G31" s="46"/>
      <c r="H31" s="47">
        <v>14</v>
      </c>
      <c r="I31" s="47">
        <v>12.8</v>
      </c>
      <c r="J31" s="47">
        <v>26.4</v>
      </c>
      <c r="K31" s="47">
        <v>19.9</v>
      </c>
      <c r="L31" s="47">
        <v>21.2</v>
      </c>
      <c r="M31" s="50"/>
      <c r="N31" s="37"/>
      <c r="O31" s="37"/>
      <c r="P31" s="37"/>
      <c r="Q31" s="37"/>
      <c r="R31" s="38"/>
      <c r="S31" s="39"/>
      <c r="T31" s="39"/>
      <c r="U31" s="39"/>
      <c r="V31" s="39"/>
    </row>
    <row r="32" spans="1:22" s="4" customFormat="1" ht="12.75" customHeight="1">
      <c r="A32" s="40" t="s">
        <v>30</v>
      </c>
      <c r="B32" s="45">
        <f>+B16+B17+B18+B19</f>
        <v>19057</v>
      </c>
      <c r="C32" s="45">
        <f>+C16+C17+C18+C19</f>
        <v>1395.6</v>
      </c>
      <c r="D32" s="45">
        <f>+D16+D17+D18+D19</f>
        <v>11286.9</v>
      </c>
      <c r="E32" s="45">
        <f>+E16+E17+E18+E19</f>
        <v>17998.300000000003</v>
      </c>
      <c r="F32" s="45">
        <v>49737.8</v>
      </c>
      <c r="G32" s="46"/>
      <c r="H32" s="47">
        <v>52.6</v>
      </c>
      <c r="I32" s="47">
        <v>17.3</v>
      </c>
      <c r="J32" s="47">
        <v>14</v>
      </c>
      <c r="K32" s="47">
        <v>26.6</v>
      </c>
      <c r="L32" s="47">
        <v>25.9</v>
      </c>
      <c r="M32" s="50"/>
      <c r="N32" s="37"/>
      <c r="O32" s="37"/>
      <c r="P32" s="37"/>
      <c r="Q32" s="37"/>
      <c r="R32" s="38"/>
      <c r="S32" s="39"/>
      <c r="T32" s="39"/>
      <c r="U32" s="39"/>
      <c r="V32" s="39"/>
    </row>
    <row r="33" spans="1:22" s="4" customFormat="1" ht="12.75" customHeight="1">
      <c r="A33" s="40" t="s">
        <v>31</v>
      </c>
      <c r="B33" s="49">
        <f>+B20+B21+B22+B23+B24+B25+B26+B27</f>
        <v>6410.299999999999</v>
      </c>
      <c r="C33" s="49">
        <f>+C20+C21+C22+C23+C24+C25+C26+C27</f>
        <v>1212.1000000000001</v>
      </c>
      <c r="D33" s="49">
        <f>+D20+D21+D22+D23+D24+D25+D26+D27</f>
        <v>8679.2</v>
      </c>
      <c r="E33" s="49">
        <f>+E20+E21+E22+E23+E24+E25+E26+E27</f>
        <v>21746.800000000003</v>
      </c>
      <c r="F33" s="49">
        <v>38048.4</v>
      </c>
      <c r="G33" s="51"/>
      <c r="H33" s="47">
        <v>17.9</v>
      </c>
      <c r="I33" s="47">
        <v>15</v>
      </c>
      <c r="J33" s="47">
        <v>10.8</v>
      </c>
      <c r="K33" s="47">
        <v>32.2</v>
      </c>
      <c r="L33" s="47">
        <v>19.8</v>
      </c>
      <c r="M33" s="50"/>
      <c r="N33" s="37"/>
      <c r="O33" s="37"/>
      <c r="P33" s="37"/>
      <c r="Q33" s="37"/>
      <c r="R33" s="38"/>
      <c r="S33" s="39"/>
      <c r="T33" s="39"/>
      <c r="U33" s="39"/>
      <c r="V33" s="39"/>
    </row>
    <row r="34" spans="1:14" s="4" customFormat="1" ht="8.25" customHeight="1">
      <c r="A34" s="52"/>
      <c r="B34" s="53"/>
      <c r="C34" s="53"/>
      <c r="D34" s="53"/>
      <c r="E34" s="54"/>
      <c r="F34" s="55"/>
      <c r="G34" s="56"/>
      <c r="H34" s="57"/>
      <c r="I34" s="57"/>
      <c r="J34" s="57"/>
      <c r="K34" s="57"/>
      <c r="L34" s="57"/>
      <c r="M34" s="58"/>
      <c r="N34" s="59"/>
    </row>
    <row r="35" s="4" customFormat="1" ht="12" customHeight="1"/>
    <row r="36" spans="1:18" s="4" customFormat="1" ht="12.75" customHeight="1">
      <c r="A36" s="60" t="s">
        <v>33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:18" s="4" customFormat="1" ht="18" customHeight="1">
      <c r="A37" s="74" t="s">
        <v>34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62"/>
      <c r="N37" s="61"/>
      <c r="O37" s="61"/>
      <c r="P37" s="61"/>
      <c r="Q37" s="61"/>
      <c r="R37" s="61"/>
    </row>
    <row r="38" spans="8:14" ht="11.25">
      <c r="H38" s="64"/>
      <c r="I38" s="64"/>
      <c r="J38" s="64"/>
      <c r="N38" s="64"/>
    </row>
    <row r="39" ht="11.25">
      <c r="J39" s="64"/>
    </row>
    <row r="42" ht="11.25">
      <c r="J42" s="64"/>
    </row>
    <row r="43" ht="11.25">
      <c r="J43" s="64"/>
    </row>
    <row r="44" ht="11.25">
      <c r="J44" s="64"/>
    </row>
    <row r="45" ht="11.25">
      <c r="J45" s="64"/>
    </row>
  </sheetData>
  <mergeCells count="5">
    <mergeCell ref="A1:O2"/>
    <mergeCell ref="A37:L37"/>
    <mergeCell ref="A4:A5"/>
    <mergeCell ref="B4:F4"/>
    <mergeCell ref="H4:L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2010-05-24T06:37:28Z</cp:lastPrinted>
  <dcterms:created xsi:type="dcterms:W3CDTF">2009-02-25T11:22:46Z</dcterms:created>
  <dcterms:modified xsi:type="dcterms:W3CDTF">2010-05-25T12:08:28Z</dcterms:modified>
  <cp:category/>
  <cp:version/>
  <cp:contentType/>
  <cp:contentStatus/>
</cp:coreProperties>
</file>