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835" windowHeight="8190" tabRatio="905" activeTab="0"/>
  </bookViews>
  <sheets>
    <sheet name="1.2" sheetId="1" r:id="rId1"/>
  </sheets>
  <definedNames>
    <definedName name="_xlnm.Print_Area" localSheetId="0">'1.2'!$A$1:$H$17</definedName>
  </definedNames>
  <calcPr fullCalcOnLoad="1"/>
</workbook>
</file>

<file path=xl/sharedStrings.xml><?xml version="1.0" encoding="utf-8"?>
<sst xmlns="http://schemas.openxmlformats.org/spreadsheetml/2006/main" count="18" uniqueCount="18">
  <si>
    <t>Raccolta differenziata (%)</t>
  </si>
  <si>
    <t>TOTALE</t>
  </si>
  <si>
    <t>Raccolta indifferenziata (tonnellate)</t>
  </si>
  <si>
    <t>Valdigne - Mont Blanc</t>
  </si>
  <si>
    <t>Grand Paradis</t>
  </si>
  <si>
    <t>Grand Combin</t>
  </si>
  <si>
    <t>Mont Emilius</t>
  </si>
  <si>
    <t>Monte Cervino</t>
  </si>
  <si>
    <t>Evançon</t>
  </si>
  <si>
    <t>Mont Rose</t>
  </si>
  <si>
    <t>Walser-Alta Valle del Lys</t>
  </si>
  <si>
    <t>Comunità montane e città di Aosta</t>
  </si>
  <si>
    <t>Aosta</t>
  </si>
  <si>
    <t>Bacini territoriali</t>
  </si>
  <si>
    <r>
      <t xml:space="preserve">Fonte: </t>
    </r>
    <r>
      <rPr>
        <sz val="7"/>
        <rFont val="Arial"/>
        <family val="2"/>
      </rPr>
      <t>RAVA - Servizio tutela delle acque dall'inquinamento e gestione dei rifiuti</t>
    </r>
  </si>
  <si>
    <t>Tavola 1.2 - Dati raccolta rifiuti per bacino territoriale - Valle d'Aosta - Anno 2009</t>
  </si>
  <si>
    <t>Raccolta differenziata (tonnellate)</t>
  </si>
  <si>
    <t>Totale RU
(tonnellate)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</si>
</sst>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_-* #,##0.00_-;\-* #,##0.00_-;_-* &quot;-&quot;_-;_-@_-"/>
    <numFmt numFmtId="172" formatCode="mm/dd/yy"/>
    <numFmt numFmtId="173" formatCode="d/m/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* #,##0_-;\-* #,##0_-;_-* &quot;-&quot;??_-;_-@_-"/>
    <numFmt numFmtId="178" formatCode="#,##0_ ;\-#,##0\ 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_);_(* \(#,##0\);_(* &quot;-&quot;??_);_(@_)"/>
    <numFmt numFmtId="184" formatCode="dd/mm/yy"/>
    <numFmt numFmtId="185" formatCode="_(* #,##0.0_);_(* \(#,##0.0\);_(* &quot;-&quot;??_);_(@_)"/>
    <numFmt numFmtId="186" formatCode="0.000"/>
    <numFmt numFmtId="187" formatCode="0.0"/>
    <numFmt numFmtId="188" formatCode="_-* #,##0.000_-;\-* #,##0.000_-;_-* &quot;-&quot;??_-;_-@_-"/>
    <numFmt numFmtId="189" formatCode="_-* #,##0.0_-;\-* #,##0.0_-;_-* &quot;-&quot;??_-;_-@_-"/>
    <numFmt numFmtId="190" formatCode="0.0000"/>
    <numFmt numFmtId="191" formatCode="#,##0.0"/>
    <numFmt numFmtId="192" formatCode="0.0%"/>
    <numFmt numFmtId="193" formatCode="[Red][&lt;20]#0;[Yellow][&lt;25]#0;[Green]#0"/>
    <numFmt numFmtId="194" formatCode="[Red][&lt;15]#0;[Yellow][&lt;20]#0;[Green]#0"/>
    <numFmt numFmtId="195" formatCode="#,##0.0000"/>
    <numFmt numFmtId="196" formatCode="#,##0;[Red]#,##0"/>
    <numFmt numFmtId="197" formatCode="[$€-2]\ #.##000_);[Red]\([$€-2]\ #.##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192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/>
    </xf>
    <xf numFmtId="192" fontId="4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25" zoomScaleNormal="125" workbookViewId="0" topLeftCell="A1">
      <selection activeCell="D25" sqref="D25"/>
    </sheetView>
  </sheetViews>
  <sheetFormatPr defaultColWidth="9.140625" defaultRowHeight="12.75"/>
  <cols>
    <col min="1" max="1" width="35.140625" style="0" bestFit="1" customWidth="1"/>
    <col min="2" max="4" width="19.7109375" style="0" customWidth="1"/>
    <col min="5" max="5" width="1.7109375" style="0" customWidth="1"/>
    <col min="6" max="7" width="11.00390625" style="0" customWidth="1"/>
  </cols>
  <sheetData>
    <row r="1" spans="1:9" ht="12.75">
      <c r="A1" s="17" t="s">
        <v>15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8" ht="25.5" customHeight="1">
      <c r="A3" s="4" t="s">
        <v>13</v>
      </c>
      <c r="B3" s="11" t="s">
        <v>2</v>
      </c>
      <c r="C3" s="11" t="s">
        <v>16</v>
      </c>
      <c r="D3" s="11" t="s">
        <v>17</v>
      </c>
      <c r="E3" s="3"/>
      <c r="F3" s="18" t="s">
        <v>0</v>
      </c>
      <c r="G3" s="19"/>
      <c r="H3" s="19"/>
    </row>
    <row r="4" spans="1:8" ht="12.75">
      <c r="A4" s="8" t="s">
        <v>11</v>
      </c>
      <c r="B4" s="7">
        <v>2009</v>
      </c>
      <c r="C4" s="7">
        <v>2009</v>
      </c>
      <c r="D4" s="7">
        <v>2009</v>
      </c>
      <c r="E4" s="3"/>
      <c r="F4" s="7">
        <v>2007</v>
      </c>
      <c r="G4" s="7">
        <v>2008</v>
      </c>
      <c r="H4" s="16">
        <v>2009</v>
      </c>
    </row>
    <row r="5" spans="1:8" ht="12.75">
      <c r="A5" s="1" t="s">
        <v>3</v>
      </c>
      <c r="B5" s="12">
        <f>D5-C5</f>
        <v>5777.68</v>
      </c>
      <c r="C5" s="12">
        <v>3683.331</v>
      </c>
      <c r="D5" s="14">
        <v>9461.011</v>
      </c>
      <c r="E5" s="3"/>
      <c r="F5" s="6">
        <v>0.3658962607488659</v>
      </c>
      <c r="G5" s="6">
        <v>0.38984667109977134</v>
      </c>
      <c r="H5" s="6">
        <f aca="true" t="shared" si="0" ref="H5:H14">C5/D5</f>
        <v>0.3893168499645545</v>
      </c>
    </row>
    <row r="6" spans="1:8" ht="12.75">
      <c r="A6" s="1" t="s">
        <v>4</v>
      </c>
      <c r="B6" s="12">
        <f aca="true" t="shared" si="1" ref="B6:B13">D6-C6</f>
        <v>5222.450000000001</v>
      </c>
      <c r="C6" s="12">
        <v>3310.212</v>
      </c>
      <c r="D6" s="15">
        <v>8532.662</v>
      </c>
      <c r="E6" s="3"/>
      <c r="F6" s="6">
        <v>0.33888394185885573</v>
      </c>
      <c r="G6" s="6">
        <v>0.37250080421419085</v>
      </c>
      <c r="H6" s="6">
        <f t="shared" si="0"/>
        <v>0.38794598918836815</v>
      </c>
    </row>
    <row r="7" spans="1:8" ht="12.75">
      <c r="A7" s="1" t="s">
        <v>5</v>
      </c>
      <c r="B7" s="12">
        <f t="shared" si="1"/>
        <v>1790.6000000000001</v>
      </c>
      <c r="C7" s="12">
        <v>1093.151</v>
      </c>
      <c r="D7" s="15">
        <v>2883.751</v>
      </c>
      <c r="E7" s="3"/>
      <c r="F7" s="6">
        <v>0.3531747082021015</v>
      </c>
      <c r="G7" s="6">
        <v>0.367634362007634</v>
      </c>
      <c r="H7" s="6">
        <f t="shared" si="0"/>
        <v>0.37907260370260815</v>
      </c>
    </row>
    <row r="8" spans="1:8" ht="12.75">
      <c r="A8" s="1" t="s">
        <v>6</v>
      </c>
      <c r="B8" s="12">
        <f t="shared" si="1"/>
        <v>8080.46</v>
      </c>
      <c r="C8" s="12">
        <v>5091.182</v>
      </c>
      <c r="D8" s="15">
        <v>13171.642</v>
      </c>
      <c r="E8" s="3"/>
      <c r="F8" s="6">
        <v>0.33841026559541476</v>
      </c>
      <c r="G8" s="6">
        <v>0.3744908635523815</v>
      </c>
      <c r="H8" s="6">
        <f t="shared" si="0"/>
        <v>0.3865259927349984</v>
      </c>
    </row>
    <row r="9" spans="1:8" ht="12.75">
      <c r="A9" s="1" t="s">
        <v>7</v>
      </c>
      <c r="B9" s="12">
        <f t="shared" si="1"/>
        <v>6724.66</v>
      </c>
      <c r="C9" s="12">
        <v>4150.75</v>
      </c>
      <c r="D9" s="15">
        <v>10875.41</v>
      </c>
      <c r="E9" s="3"/>
      <c r="F9" s="6">
        <v>0.3563546289229419</v>
      </c>
      <c r="G9" s="6">
        <v>0.3719911824460884</v>
      </c>
      <c r="H9" s="6">
        <f t="shared" si="0"/>
        <v>0.381663771756651</v>
      </c>
    </row>
    <row r="10" spans="1:8" ht="12.75">
      <c r="A10" s="1" t="s">
        <v>8</v>
      </c>
      <c r="B10" s="12">
        <f t="shared" si="1"/>
        <v>4874.63</v>
      </c>
      <c r="C10" s="12">
        <v>2710.925</v>
      </c>
      <c r="D10" s="15">
        <v>7585.555</v>
      </c>
      <c r="E10" s="3"/>
      <c r="F10" s="6">
        <v>0.3296736784771203</v>
      </c>
      <c r="G10" s="6">
        <v>0.34346586324508604</v>
      </c>
      <c r="H10" s="6">
        <f t="shared" si="0"/>
        <v>0.35737991485131937</v>
      </c>
    </row>
    <row r="11" spans="1:8" ht="12.75">
      <c r="A11" s="1" t="s">
        <v>9</v>
      </c>
      <c r="B11" s="12">
        <f t="shared" si="1"/>
        <v>2656.9699999999993</v>
      </c>
      <c r="C11" s="12">
        <v>1855.564</v>
      </c>
      <c r="D11" s="15">
        <v>4512.534</v>
      </c>
      <c r="E11" s="3"/>
      <c r="F11" s="6">
        <v>0.38616383417578376</v>
      </c>
      <c r="G11" s="6">
        <v>0.4034996266822064</v>
      </c>
      <c r="H11" s="6">
        <f t="shared" si="0"/>
        <v>0.4112022203046005</v>
      </c>
    </row>
    <row r="12" spans="1:8" ht="12.75">
      <c r="A12" s="1" t="s">
        <v>10</v>
      </c>
      <c r="B12" s="12">
        <f t="shared" si="1"/>
        <v>1214.82</v>
      </c>
      <c r="C12" s="12">
        <v>798.78</v>
      </c>
      <c r="D12" s="15">
        <v>2013.6</v>
      </c>
      <c r="E12" s="3"/>
      <c r="F12" s="6">
        <v>0.3581946834958883</v>
      </c>
      <c r="G12" s="6">
        <v>0.39422463500272314</v>
      </c>
      <c r="H12" s="6">
        <f t="shared" si="0"/>
        <v>0.39669249106078663</v>
      </c>
    </row>
    <row r="13" spans="1:8" ht="12.75">
      <c r="A13" s="1" t="s">
        <v>12</v>
      </c>
      <c r="B13" s="12">
        <f t="shared" si="1"/>
        <v>8792.55</v>
      </c>
      <c r="C13" s="12">
        <v>8348.268</v>
      </c>
      <c r="D13" s="15">
        <v>17140.818</v>
      </c>
      <c r="E13" s="3"/>
      <c r="F13" s="6">
        <v>0.44309018594657557</v>
      </c>
      <c r="G13" s="6">
        <v>0.4711944379925243</v>
      </c>
      <c r="H13" s="6">
        <f t="shared" si="0"/>
        <v>0.4870402334357672</v>
      </c>
    </row>
    <row r="14" spans="1:8" ht="12.75">
      <c r="A14" s="9" t="s">
        <v>1</v>
      </c>
      <c r="B14" s="13">
        <f>SUM(B5:B13)</f>
        <v>45134.82000000001</v>
      </c>
      <c r="C14" s="13">
        <f>SUM(C5:C13)</f>
        <v>31042.162999999997</v>
      </c>
      <c r="D14" s="13">
        <f>SUM(D5:D13)</f>
        <v>76176.98300000001</v>
      </c>
      <c r="E14" s="3"/>
      <c r="F14" s="10">
        <v>0.37153453440822287</v>
      </c>
      <c r="G14" s="10">
        <v>0.39651649844682374</v>
      </c>
      <c r="H14" s="10">
        <f t="shared" si="0"/>
        <v>0.40750055695957393</v>
      </c>
    </row>
    <row r="15" ht="12.75">
      <c r="E15" s="3"/>
    </row>
    <row r="16" spans="1:5" ht="12.75">
      <c r="A16" s="5" t="s">
        <v>14</v>
      </c>
      <c r="E16" s="3"/>
    </row>
    <row r="17" ht="12.75">
      <c r="A17" s="2"/>
    </row>
  </sheetData>
  <mergeCells count="2">
    <mergeCell ref="A1:I1"/>
    <mergeCell ref="F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fischetti</dc:creator>
  <cp:keywords/>
  <dc:description/>
  <cp:lastModifiedBy>BFontana</cp:lastModifiedBy>
  <cp:lastPrinted>2010-05-12T12:34:41Z</cp:lastPrinted>
  <dcterms:created xsi:type="dcterms:W3CDTF">2005-03-07T15:40:28Z</dcterms:created>
  <dcterms:modified xsi:type="dcterms:W3CDTF">2010-05-12T12:55:05Z</dcterms:modified>
  <cp:category/>
  <cp:version/>
  <cp:contentType/>
  <cp:contentStatus/>
</cp:coreProperties>
</file>