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8.2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<sst xmlns="http://schemas.openxmlformats.org/spreadsheetml/2006/main" count="27" uniqueCount="24">
  <si>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Totale</t>
  </si>
  <si>
    <t>Maschi</t>
  </si>
  <si>
    <t>Femmine</t>
  </si>
  <si>
    <t>Valori assoluti</t>
  </si>
  <si>
    <t>Agricoltura</t>
  </si>
  <si>
    <t>Industria estrattiva</t>
  </si>
  <si>
    <t>Industria della stampa e dell'editoria</t>
  </si>
  <si>
    <t>Industria chimica,della gomma, della plastica e lavorazione minerali non metalliferi</t>
  </si>
  <si>
    <t>Ind. Metalmec.e altre industrie manifatturiere</t>
  </si>
  <si>
    <t>Energia</t>
  </si>
  <si>
    <t>Edilizia</t>
  </si>
  <si>
    <t>Commercio</t>
  </si>
  <si>
    <t>Pubblici esercizi</t>
  </si>
  <si>
    <t>Trasporti e comunicazioni</t>
  </si>
  <si>
    <t>Attività finanz., immobiliari, informatica e servizi alle imprese</t>
  </si>
  <si>
    <t>Pubblica ammin. e Istruzione</t>
  </si>
  <si>
    <t>Sanità e servizi sociali</t>
  </si>
  <si>
    <t>Altri servizi</t>
  </si>
  <si>
    <t>n.a.</t>
  </si>
  <si>
    <t>Totale complessivo</t>
  </si>
  <si>
    <t>Valori percentuali</t>
  </si>
  <si>
    <r>
      <t>Fonte:</t>
    </r>
    <r>
      <rPr>
        <sz val="7"/>
        <rFont val="Arial"/>
        <family val="0"/>
      </rPr>
      <t xml:space="preserve"> RAVA - Dipartimento politiche del lavoro e della formazione professionale</t>
    </r>
  </si>
  <si>
    <t>Industrie alimentari, tessili, 
dell'abbiglia-mento
 e del legno</t>
  </si>
  <si>
    <t xml:space="preserve">Tavola  8.21 -  Avviamenti per genere e settore economico al netto delle assunzioni con contratto di lavoro interinale  - Valori assoluti e percentuali - Valle d'Aosta - Anni 2007-2008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</si>
</sst>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SheetLayoutView="100" workbookViewId="0" topLeftCell="A1">
      <selection activeCell="A1" sqref="A1:R1"/>
    </sheetView>
  </sheetViews>
  <sheetFormatPr defaultColWidth="9.140625" defaultRowHeight="12.75"/>
  <cols>
    <col min="1" max="1" width="14.57421875" style="0" customWidth="1"/>
    <col min="2" max="2" width="8.57421875" style="0" bestFit="1" customWidth="1"/>
    <col min="3" max="3" width="7.421875" style="0" bestFit="1" customWidth="1"/>
    <col min="4" max="4" width="9.00390625" style="0" customWidth="1"/>
    <col min="5" max="5" width="9.421875" style="0" customWidth="1"/>
    <col min="6" max="6" width="11.00390625" style="0" customWidth="1"/>
    <col min="7" max="7" width="10.421875" style="0" customWidth="1"/>
    <col min="8" max="8" width="6.140625" style="0" bestFit="1" customWidth="1"/>
    <col min="9" max="9" width="5.57421875" style="0" bestFit="1" customWidth="1"/>
    <col min="10" max="10" width="8.57421875" style="0" bestFit="1" customWidth="1"/>
    <col min="11" max="11" width="6.8515625" style="0" customWidth="1"/>
    <col min="12" max="12" width="11.28125" style="0" customWidth="1"/>
    <col min="13" max="13" width="9.8515625" style="0" bestFit="1" customWidth="1"/>
    <col min="14" max="14" width="7.7109375" style="0" bestFit="1" customWidth="1"/>
    <col min="15" max="15" width="6.57421875" style="0" bestFit="1" customWidth="1"/>
    <col min="17" max="17" width="3.57421875" style="0" bestFit="1" customWidth="1"/>
    <col min="18" max="18" width="9.57421875" style="0" bestFit="1" customWidth="1"/>
  </cols>
  <sheetData>
    <row r="1" spans="1:18" ht="12.7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3" spans="1:18" ht="78.75">
      <c r="A3" s="8"/>
      <c r="B3" s="9" t="s">
        <v>4</v>
      </c>
      <c r="C3" s="10" t="s">
        <v>5</v>
      </c>
      <c r="D3" s="10" t="s">
        <v>22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1" t="s">
        <v>19</v>
      </c>
    </row>
    <row r="4" spans="1:18" ht="12.75">
      <c r="A4" s="1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</row>
    <row r="5" spans="1:18" ht="12.75">
      <c r="A5" s="12" t="s">
        <v>0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3">
        <v>2007</v>
      </c>
      <c r="B6" s="1">
        <f aca="true" t="shared" si="0" ref="B6:R7">B9+B12</f>
        <v>2150</v>
      </c>
      <c r="C6" s="2">
        <f t="shared" si="0"/>
        <v>79</v>
      </c>
      <c r="D6" s="2">
        <f t="shared" si="0"/>
        <v>596</v>
      </c>
      <c r="E6" s="2">
        <f t="shared" si="0"/>
        <v>44</v>
      </c>
      <c r="F6" s="2">
        <f t="shared" si="0"/>
        <v>75</v>
      </c>
      <c r="G6" s="2">
        <f t="shared" si="0"/>
        <v>800</v>
      </c>
      <c r="H6" s="2">
        <f t="shared" si="0"/>
        <v>86</v>
      </c>
      <c r="I6" s="2">
        <f t="shared" si="0"/>
        <v>3556</v>
      </c>
      <c r="J6" s="2">
        <f t="shared" si="0"/>
        <v>2363</v>
      </c>
      <c r="K6" s="2">
        <f t="shared" si="0"/>
        <v>11306</v>
      </c>
      <c r="L6" s="2">
        <f t="shared" si="0"/>
        <v>1540</v>
      </c>
      <c r="M6" s="2">
        <f t="shared" si="0"/>
        <v>1783</v>
      </c>
      <c r="N6" s="2">
        <f t="shared" si="0"/>
        <v>6877</v>
      </c>
      <c r="O6" s="2">
        <f t="shared" si="0"/>
        <v>2434</v>
      </c>
      <c r="P6" s="2">
        <f t="shared" si="0"/>
        <v>675</v>
      </c>
      <c r="Q6" s="2">
        <f t="shared" si="0"/>
        <v>39</v>
      </c>
      <c r="R6" s="2">
        <f t="shared" si="0"/>
        <v>34403</v>
      </c>
    </row>
    <row r="7" spans="1:18" ht="12.75">
      <c r="A7" s="13">
        <v>2008</v>
      </c>
      <c r="B7" s="6">
        <f t="shared" si="0"/>
        <v>2274</v>
      </c>
      <c r="C7" s="15">
        <f t="shared" si="0"/>
        <v>69</v>
      </c>
      <c r="D7" s="15">
        <f t="shared" si="0"/>
        <v>546</v>
      </c>
      <c r="E7" s="15">
        <f t="shared" si="0"/>
        <v>29</v>
      </c>
      <c r="F7" s="15">
        <f t="shared" si="0"/>
        <v>76</v>
      </c>
      <c r="G7" s="15">
        <f t="shared" si="0"/>
        <v>630</v>
      </c>
      <c r="H7" s="15">
        <f t="shared" si="0"/>
        <v>73</v>
      </c>
      <c r="I7" s="15">
        <f t="shared" si="0"/>
        <v>3195</v>
      </c>
      <c r="J7" s="15">
        <f t="shared" si="0"/>
        <v>1969</v>
      </c>
      <c r="K7" s="15">
        <f t="shared" si="0"/>
        <v>10219</v>
      </c>
      <c r="L7" s="15">
        <f t="shared" si="0"/>
        <v>1293</v>
      </c>
      <c r="M7" s="15">
        <f t="shared" si="0"/>
        <v>1794</v>
      </c>
      <c r="N7" s="15">
        <f t="shared" si="0"/>
        <v>6458</v>
      </c>
      <c r="O7" s="15">
        <f t="shared" si="0"/>
        <v>2862</v>
      </c>
      <c r="P7" s="15">
        <f t="shared" si="0"/>
        <v>728</v>
      </c>
      <c r="Q7" s="15">
        <f t="shared" si="0"/>
        <v>29</v>
      </c>
      <c r="R7" s="15">
        <f t="shared" si="0"/>
        <v>32244</v>
      </c>
    </row>
    <row r="8" spans="1:18" ht="12.75">
      <c r="A8" s="12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13">
        <v>2007</v>
      </c>
      <c r="B9" s="2">
        <v>405</v>
      </c>
      <c r="C9" s="2">
        <v>5</v>
      </c>
      <c r="D9" s="2">
        <v>267</v>
      </c>
      <c r="E9" s="2">
        <v>20</v>
      </c>
      <c r="F9" s="2">
        <v>16</v>
      </c>
      <c r="G9" s="2">
        <v>117</v>
      </c>
      <c r="H9" s="2">
        <v>21</v>
      </c>
      <c r="I9" s="2">
        <v>119</v>
      </c>
      <c r="J9" s="2">
        <v>1448</v>
      </c>
      <c r="K9" s="2">
        <v>6463</v>
      </c>
      <c r="L9" s="2">
        <v>427</v>
      </c>
      <c r="M9" s="2">
        <v>1144</v>
      </c>
      <c r="N9" s="2">
        <v>5470</v>
      </c>
      <c r="O9" s="2">
        <v>1777</v>
      </c>
      <c r="P9" s="2">
        <v>623</v>
      </c>
      <c r="Q9" s="2">
        <v>15</v>
      </c>
      <c r="R9" s="2">
        <v>18337</v>
      </c>
    </row>
    <row r="10" spans="1:18" ht="12.75">
      <c r="A10" s="13">
        <v>2008</v>
      </c>
      <c r="B10" s="2">
        <v>373</v>
      </c>
      <c r="C10" s="2">
        <v>4</v>
      </c>
      <c r="D10" s="2">
        <v>240</v>
      </c>
      <c r="E10" s="2">
        <v>11</v>
      </c>
      <c r="F10" s="2">
        <v>11</v>
      </c>
      <c r="G10" s="2">
        <v>100</v>
      </c>
      <c r="H10" s="2">
        <v>13</v>
      </c>
      <c r="I10" s="2">
        <v>133</v>
      </c>
      <c r="J10" s="2">
        <v>1187</v>
      </c>
      <c r="K10" s="2">
        <v>5748</v>
      </c>
      <c r="L10" s="2">
        <v>366</v>
      </c>
      <c r="M10" s="2">
        <v>1173</v>
      </c>
      <c r="N10" s="2">
        <v>5018</v>
      </c>
      <c r="O10" s="2">
        <v>1994</v>
      </c>
      <c r="P10" s="2">
        <v>654</v>
      </c>
      <c r="Q10" s="2">
        <v>8</v>
      </c>
      <c r="R10" s="2">
        <v>17033</v>
      </c>
    </row>
    <row r="11" spans="1:18" ht="12.75">
      <c r="A11" s="14" t="s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13">
        <v>2007</v>
      </c>
      <c r="B12" s="2">
        <v>1745</v>
      </c>
      <c r="C12" s="2">
        <v>74</v>
      </c>
      <c r="D12" s="2">
        <v>329</v>
      </c>
      <c r="E12" s="2">
        <v>24</v>
      </c>
      <c r="F12" s="2">
        <v>59</v>
      </c>
      <c r="G12" s="2">
        <v>683</v>
      </c>
      <c r="H12" s="2">
        <v>65</v>
      </c>
      <c r="I12" s="2">
        <v>3437</v>
      </c>
      <c r="J12" s="2">
        <v>915</v>
      </c>
      <c r="K12" s="2">
        <v>4843</v>
      </c>
      <c r="L12" s="2">
        <v>1113</v>
      </c>
      <c r="M12" s="2">
        <v>639</v>
      </c>
      <c r="N12" s="2">
        <v>1407</v>
      </c>
      <c r="O12" s="2">
        <v>657</v>
      </c>
      <c r="P12" s="2">
        <v>52</v>
      </c>
      <c r="Q12" s="2">
        <v>24</v>
      </c>
      <c r="R12" s="2">
        <v>16066</v>
      </c>
    </row>
    <row r="13" spans="1:18" ht="12.75">
      <c r="A13" s="13">
        <v>2008</v>
      </c>
      <c r="B13" s="2">
        <v>1901</v>
      </c>
      <c r="C13" s="2">
        <v>65</v>
      </c>
      <c r="D13" s="2">
        <v>306</v>
      </c>
      <c r="E13" s="2">
        <v>18</v>
      </c>
      <c r="F13" s="2">
        <v>65</v>
      </c>
      <c r="G13" s="2">
        <v>530</v>
      </c>
      <c r="H13" s="2">
        <v>60</v>
      </c>
      <c r="I13" s="2">
        <v>3062</v>
      </c>
      <c r="J13" s="2">
        <v>782</v>
      </c>
      <c r="K13" s="2">
        <v>4471</v>
      </c>
      <c r="L13" s="2">
        <v>927</v>
      </c>
      <c r="M13" s="2">
        <v>621</v>
      </c>
      <c r="N13" s="2">
        <v>1440</v>
      </c>
      <c r="O13" s="2">
        <v>868</v>
      </c>
      <c r="P13" s="2">
        <v>74</v>
      </c>
      <c r="Q13" s="2">
        <v>21</v>
      </c>
      <c r="R13" s="2">
        <v>15211</v>
      </c>
    </row>
    <row r="14" spans="1:18" ht="12.75">
      <c r="A14" s="17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</row>
    <row r="15" spans="1:18" ht="12.75">
      <c r="A15" s="14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13">
        <v>2007</v>
      </c>
      <c r="B16" s="7">
        <f aca="true" t="shared" si="1" ref="B16:R17">B6/$R6*100</f>
        <v>6.24945498939046</v>
      </c>
      <c r="C16" s="5">
        <f t="shared" si="1"/>
        <v>0.22963113681946343</v>
      </c>
      <c r="D16" s="5">
        <f t="shared" si="1"/>
        <v>1.7324070575240533</v>
      </c>
      <c r="E16" s="5">
        <f t="shared" si="1"/>
        <v>0.1278958230386885</v>
      </c>
      <c r="F16" s="5">
        <f t="shared" si="1"/>
        <v>0.21800424381594627</v>
      </c>
      <c r="G16" s="5">
        <f t="shared" si="1"/>
        <v>2.325378600703427</v>
      </c>
      <c r="H16" s="5">
        <f t="shared" si="1"/>
        <v>0.2499781995756184</v>
      </c>
      <c r="I16" s="5">
        <f t="shared" si="1"/>
        <v>10.336307880126732</v>
      </c>
      <c r="J16" s="5">
        <f t="shared" si="1"/>
        <v>6.868587041827748</v>
      </c>
      <c r="K16" s="5">
        <f t="shared" si="1"/>
        <v>32.86341307444118</v>
      </c>
      <c r="L16" s="5">
        <f t="shared" si="1"/>
        <v>4.476353806354097</v>
      </c>
      <c r="M16" s="5">
        <f t="shared" si="1"/>
        <v>5.182687556317763</v>
      </c>
      <c r="N16" s="5">
        <f t="shared" si="1"/>
        <v>19.989535796296835</v>
      </c>
      <c r="O16" s="5">
        <f t="shared" si="1"/>
        <v>7.074964392640176</v>
      </c>
      <c r="P16" s="5">
        <f t="shared" si="1"/>
        <v>1.9620381943435166</v>
      </c>
      <c r="Q16" s="5">
        <f t="shared" si="1"/>
        <v>0.11336220678429207</v>
      </c>
      <c r="R16" s="5">
        <f t="shared" si="1"/>
        <v>100</v>
      </c>
    </row>
    <row r="17" spans="1:18" ht="12.75">
      <c r="A17" s="13">
        <v>2008</v>
      </c>
      <c r="B17" s="7">
        <f t="shared" si="1"/>
        <v>7.0524748790472644</v>
      </c>
      <c r="C17" s="5">
        <f t="shared" si="1"/>
        <v>0.2139933010792706</v>
      </c>
      <c r="D17" s="5">
        <f t="shared" si="1"/>
        <v>1.6933382954968366</v>
      </c>
      <c r="E17" s="5">
        <f t="shared" si="1"/>
        <v>0.08993921349708472</v>
      </c>
      <c r="F17" s="5">
        <f t="shared" si="1"/>
        <v>0.2357027664061531</v>
      </c>
      <c r="G17" s="5">
        <f t="shared" si="1"/>
        <v>1.9538518794194266</v>
      </c>
      <c r="H17" s="5">
        <f t="shared" si="1"/>
        <v>0.22639870983748914</v>
      </c>
      <c r="I17" s="5">
        <f t="shared" si="1"/>
        <v>9.908820245627094</v>
      </c>
      <c r="J17" s="5">
        <f t="shared" si="1"/>
        <v>6.106562461233097</v>
      </c>
      <c r="K17" s="5">
        <f t="shared" si="1"/>
        <v>31.692718025058923</v>
      </c>
      <c r="L17" s="5">
        <f t="shared" si="1"/>
        <v>4.010048381094157</v>
      </c>
      <c r="M17" s="5">
        <f t="shared" si="1"/>
        <v>5.563825828061034</v>
      </c>
      <c r="N17" s="5">
        <f t="shared" si="1"/>
        <v>20.028532440143902</v>
      </c>
      <c r="O17" s="5">
        <f t="shared" si="1"/>
        <v>8.876069966505398</v>
      </c>
      <c r="P17" s="5">
        <f t="shared" si="1"/>
        <v>2.257784393995782</v>
      </c>
      <c r="Q17" s="5">
        <f t="shared" si="1"/>
        <v>0.08993921349708472</v>
      </c>
      <c r="R17" s="5">
        <f t="shared" si="1"/>
        <v>100</v>
      </c>
    </row>
    <row r="18" spans="1:18" ht="12.75">
      <c r="A18" s="12" t="s">
        <v>2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13">
        <v>2007</v>
      </c>
      <c r="B19" s="5">
        <f>B9/$R9*100</f>
        <v>2.208649179255058</v>
      </c>
      <c r="C19" s="5">
        <f aca="true" t="shared" si="2" ref="C19:R20">C9/$R9*100</f>
        <v>0.027267273817963678</v>
      </c>
      <c r="D19" s="5">
        <f t="shared" si="2"/>
        <v>1.4560724218792604</v>
      </c>
      <c r="E19" s="5">
        <f t="shared" si="2"/>
        <v>0.10906909527185471</v>
      </c>
      <c r="F19" s="5">
        <f t="shared" si="2"/>
        <v>0.08725527621748377</v>
      </c>
      <c r="G19" s="5">
        <f t="shared" si="2"/>
        <v>0.6380542073403501</v>
      </c>
      <c r="H19" s="5">
        <f t="shared" si="2"/>
        <v>0.11452255003544745</v>
      </c>
      <c r="I19" s="5">
        <f t="shared" si="2"/>
        <v>0.6489611168675355</v>
      </c>
      <c r="J19" s="5">
        <f t="shared" si="2"/>
        <v>7.896602497682281</v>
      </c>
      <c r="K19" s="5">
        <f t="shared" si="2"/>
        <v>35.24567813709985</v>
      </c>
      <c r="L19" s="5">
        <f t="shared" si="2"/>
        <v>2.3286251840540984</v>
      </c>
      <c r="M19" s="5">
        <f t="shared" si="2"/>
        <v>6.23875224955009</v>
      </c>
      <c r="N19" s="5">
        <f t="shared" si="2"/>
        <v>29.83039755685227</v>
      </c>
      <c r="O19" s="5">
        <f t="shared" si="2"/>
        <v>9.690789114904291</v>
      </c>
      <c r="P19" s="5">
        <f t="shared" si="2"/>
        <v>3.3975023177182746</v>
      </c>
      <c r="Q19" s="5">
        <f t="shared" si="2"/>
        <v>0.08180182145389105</v>
      </c>
      <c r="R19" s="5">
        <f t="shared" si="2"/>
        <v>100</v>
      </c>
    </row>
    <row r="20" spans="1:18" ht="12.75">
      <c r="A20" s="13">
        <v>2008</v>
      </c>
      <c r="B20" s="5">
        <f>B10/$R10*100</f>
        <v>2.1898667292902014</v>
      </c>
      <c r="C20" s="5">
        <f t="shared" si="2"/>
        <v>0.023483825515176422</v>
      </c>
      <c r="D20" s="5">
        <f t="shared" si="2"/>
        <v>1.4090295309105854</v>
      </c>
      <c r="E20" s="5">
        <f t="shared" si="2"/>
        <v>0.06458052016673516</v>
      </c>
      <c r="F20" s="5">
        <f t="shared" si="2"/>
        <v>0.06458052016673516</v>
      </c>
      <c r="G20" s="5">
        <f t="shared" si="2"/>
        <v>0.5870956378794105</v>
      </c>
      <c r="H20" s="5">
        <f t="shared" si="2"/>
        <v>0.07632243292432338</v>
      </c>
      <c r="I20" s="5">
        <f t="shared" si="2"/>
        <v>0.7808371983796161</v>
      </c>
      <c r="J20" s="5">
        <f t="shared" si="2"/>
        <v>6.968825221628603</v>
      </c>
      <c r="K20" s="5">
        <f t="shared" si="2"/>
        <v>33.74625726530852</v>
      </c>
      <c r="L20" s="5">
        <f t="shared" si="2"/>
        <v>2.1487700346386425</v>
      </c>
      <c r="M20" s="5">
        <f t="shared" si="2"/>
        <v>6.886631832325486</v>
      </c>
      <c r="N20" s="5">
        <f t="shared" si="2"/>
        <v>29.46045910878882</v>
      </c>
      <c r="O20" s="5">
        <f t="shared" si="2"/>
        <v>11.706687019315448</v>
      </c>
      <c r="P20" s="5">
        <f t="shared" si="2"/>
        <v>3.8396054717313453</v>
      </c>
      <c r="Q20" s="5">
        <f t="shared" si="2"/>
        <v>0.046967651030352844</v>
      </c>
      <c r="R20" s="5">
        <f t="shared" si="2"/>
        <v>100</v>
      </c>
    </row>
    <row r="21" spans="1:18" ht="12.75">
      <c r="A21" s="14" t="s">
        <v>1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13">
        <v>2007</v>
      </c>
      <c r="B22" s="5">
        <f>B12/$R12*100</f>
        <v>10.861446533051163</v>
      </c>
      <c r="C22" s="5">
        <f aca="true" t="shared" si="3" ref="C22:R23">C12/$R12*100</f>
        <v>0.4606000248972986</v>
      </c>
      <c r="D22" s="5">
        <f t="shared" si="3"/>
        <v>2.0478028133947466</v>
      </c>
      <c r="E22" s="5">
        <f t="shared" si="3"/>
        <v>0.14938379185858336</v>
      </c>
      <c r="F22" s="5">
        <f t="shared" si="3"/>
        <v>0.36723515498568404</v>
      </c>
      <c r="G22" s="5">
        <f t="shared" si="3"/>
        <v>4.251213743308851</v>
      </c>
      <c r="H22" s="5">
        <f t="shared" si="3"/>
        <v>0.4045811029503299</v>
      </c>
      <c r="I22" s="5">
        <f t="shared" si="3"/>
        <v>21.39300385908129</v>
      </c>
      <c r="J22" s="5">
        <f t="shared" si="3"/>
        <v>5.69525706460849</v>
      </c>
      <c r="K22" s="5">
        <f t="shared" si="3"/>
        <v>30.144404332129966</v>
      </c>
      <c r="L22" s="5">
        <f t="shared" si="3"/>
        <v>6.927673347441803</v>
      </c>
      <c r="M22" s="5">
        <f t="shared" si="3"/>
        <v>3.977343458234781</v>
      </c>
      <c r="N22" s="5">
        <f t="shared" si="3"/>
        <v>8.757624797709449</v>
      </c>
      <c r="O22" s="5">
        <f t="shared" si="3"/>
        <v>4.089381302128719</v>
      </c>
      <c r="P22" s="5">
        <f t="shared" si="3"/>
        <v>0.3236648823602639</v>
      </c>
      <c r="Q22" s="5">
        <f t="shared" si="3"/>
        <v>0.14938379185858336</v>
      </c>
      <c r="R22" s="5">
        <f t="shared" si="3"/>
        <v>100</v>
      </c>
    </row>
    <row r="23" spans="1:18" ht="12.75">
      <c r="A23" s="13">
        <v>2008</v>
      </c>
      <c r="B23" s="5">
        <f>B13/$R13*100</f>
        <v>12.497534678850831</v>
      </c>
      <c r="C23" s="5">
        <f t="shared" si="3"/>
        <v>0.4273223325225166</v>
      </c>
      <c r="D23" s="5">
        <f t="shared" si="3"/>
        <v>2.011702057721386</v>
      </c>
      <c r="E23" s="5">
        <f t="shared" si="3"/>
        <v>0.11833541516008152</v>
      </c>
      <c r="F23" s="5">
        <f t="shared" si="3"/>
        <v>0.4273223325225166</v>
      </c>
      <c r="G23" s="5">
        <f t="shared" si="3"/>
        <v>3.484320557491289</v>
      </c>
      <c r="H23" s="5">
        <f t="shared" si="3"/>
        <v>0.3944513838669384</v>
      </c>
      <c r="I23" s="5">
        <f t="shared" si="3"/>
        <v>20.13016895667609</v>
      </c>
      <c r="J23" s="5">
        <f t="shared" si="3"/>
        <v>5.14101636973243</v>
      </c>
      <c r="K23" s="5">
        <f t="shared" si="3"/>
        <v>29.393202287818028</v>
      </c>
      <c r="L23" s="5">
        <f t="shared" si="3"/>
        <v>6.094273880744199</v>
      </c>
      <c r="M23" s="5">
        <f t="shared" si="3"/>
        <v>4.082571823022812</v>
      </c>
      <c r="N23" s="5">
        <f t="shared" si="3"/>
        <v>9.466833212806522</v>
      </c>
      <c r="O23" s="5">
        <f t="shared" si="3"/>
        <v>5.706396686608375</v>
      </c>
      <c r="P23" s="5">
        <f t="shared" si="3"/>
        <v>0.4864900401025574</v>
      </c>
      <c r="Q23" s="5">
        <f t="shared" si="3"/>
        <v>0.13805798435342845</v>
      </c>
      <c r="R23" s="5">
        <f t="shared" si="3"/>
        <v>100</v>
      </c>
    </row>
    <row r="25" ht="12.75">
      <c r="A25" s="16" t="s">
        <v>21</v>
      </c>
    </row>
  </sheetData>
  <mergeCells count="3">
    <mergeCell ref="A4:R4"/>
    <mergeCell ref="A14:R14"/>
    <mergeCell ref="A1:R1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mpoletti</cp:lastModifiedBy>
  <cp:lastPrinted>2009-05-22T11:44:37Z</cp:lastPrinted>
  <dcterms:created xsi:type="dcterms:W3CDTF">2009-05-18T13:11:05Z</dcterms:created>
  <dcterms:modified xsi:type="dcterms:W3CDTF">2009-06-08T09:26:24Z</dcterms:modified>
  <cp:category/>
  <cp:version/>
  <cp:contentType/>
  <cp:contentStatus/>
</cp:coreProperties>
</file>