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1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<sst xmlns="http://schemas.openxmlformats.org/spreadsheetml/2006/main" count="47" uniqueCount="47">
  <si>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r>
      <t>Fonte</t>
    </r>
    <r>
      <rPr>
        <sz val="7"/>
        <rFont val="Arial"/>
        <family val="2"/>
      </rPr>
      <t>: InfoCamere</t>
    </r>
  </si>
  <si>
    <t>Piemonte</t>
  </si>
  <si>
    <t>Valle d'Aosta / Vallée D'Aoste</t>
  </si>
  <si>
    <t>Lombardia</t>
  </si>
  <si>
    <t>Liguria</t>
  </si>
  <si>
    <t>Trentino-Alto Adige / Südtirol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</si>
  <si>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</si>
  <si>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</si>
  <si>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</si>
  <si>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</si>
  <si>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</si>
  <si>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</si>
  <si>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</si>
  <si>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</si>
  <si>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</si>
  <si>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</si>
  <si>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</si>
  <si>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</si>
  <si>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</si>
  <si>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</si>
  <si>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</si>
  <si>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</si>
  <si>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</si>
  <si>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</si>
  <si>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</si>
  <si>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</si>
  <si>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</si>
  <si>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A
Agricoltura, caccia e silvicoltura</t>
  </si>
  <si>
    <t>C
Estrazione
di minerali</t>
  </si>
  <si>
    <t>D
Attività manifatturiere</t>
  </si>
  <si>
    <t>E
Produzione e distribuzione di energia elettrica, gas e acqua</t>
  </si>
  <si>
    <t>F
Costruzioni</t>
  </si>
  <si>
    <t>G
Commercio ingrosso e dettaglio; Riparaz. auto, moto, beni personali e per casa</t>
  </si>
  <si>
    <t>H
Alberghi e ristoranti</t>
  </si>
  <si>
    <t>J
Attività finanziarie</t>
  </si>
  <si>
    <t>K
Attività immobiliari, noleggio, informatica, ricerca, servizi alle imprese</t>
  </si>
  <si>
    <t>M
Istruzione</t>
  </si>
  <si>
    <t>N
Sanità e assistenza sociale</t>
  </si>
  <si>
    <t>O
Altri servizi pubblici, sociali e personali</t>
  </si>
  <si>
    <t>P
Servizi domestici presso famiglie e conv.</t>
  </si>
  <si>
    <t>TOTALE</t>
  </si>
  <si>
    <t>Tavola 20.11 - Imprese femminili attive: consistenza per regione, per aree geografiche e per sezione di attività economica - Anno 2007</t>
  </si>
  <si>
    <t>L
Pubblica Ammini-
strazione 
e difesa, assicurazione 
sociale obbligatoria</t>
  </si>
  <si>
    <t xml:space="preserve">
Imprese 
non 
classificate</t>
  </si>
  <si>
    <t>I
Trasporti, magaz-
zinaggio e comunicazioni</t>
  </si>
  <si>
    <t>B
Pesca, piscicoltura 
e servizi connessi</t>
  </si>
  <si>
    <t>REGIONI
AREE GEOGRAFICHE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</si>
</sst>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64" fontId="1" fillId="0" borderId="1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">
      <selection activeCell="A4" sqref="A4"/>
    </sheetView>
  </sheetViews>
  <sheetFormatPr defaultColWidth="9.140625" defaultRowHeight="12.75" customHeight="1"/>
  <cols>
    <col min="1" max="1" width="24.28125" style="1" customWidth="1"/>
    <col min="2" max="2" width="9.140625" style="1" bestFit="1" customWidth="1"/>
    <col min="3" max="3" width="9.00390625" style="8" bestFit="1" customWidth="1"/>
    <col min="4" max="4" width="8.421875" style="8" bestFit="1" customWidth="1"/>
    <col min="5" max="5" width="10.7109375" style="1" bestFit="1" customWidth="1"/>
    <col min="6" max="6" width="10.140625" style="1" bestFit="1" customWidth="1"/>
    <col min="7" max="7" width="8.8515625" style="1" bestFit="1" customWidth="1"/>
    <col min="8" max="8" width="10.7109375" style="1" bestFit="1" customWidth="1"/>
    <col min="9" max="9" width="8.421875" style="1" bestFit="1" customWidth="1"/>
    <col min="10" max="10" width="10.8515625" style="1" bestFit="1" customWidth="1"/>
    <col min="11" max="11" width="8.28125" style="1" bestFit="1" customWidth="1"/>
    <col min="12" max="12" width="9.140625" style="1" bestFit="1" customWidth="1"/>
    <col min="13" max="13" width="10.8515625" style="1" bestFit="1" customWidth="1"/>
    <col min="14" max="14" width="7.8515625" style="1" bestFit="1" customWidth="1"/>
    <col min="15" max="15" width="8.57421875" style="1" bestFit="1" customWidth="1"/>
    <col min="16" max="16" width="8.8515625" style="1" bestFit="1" customWidth="1"/>
    <col min="17" max="17" width="7.421875" style="1" bestFit="1" customWidth="1"/>
    <col min="18" max="18" width="8.8515625" style="1" bestFit="1" customWidth="1"/>
    <col min="19" max="19" width="9.00390625" style="1" bestFit="1" customWidth="1"/>
    <col min="20" max="16384" width="9.140625" style="1" customWidth="1"/>
  </cols>
  <sheetData>
    <row r="1" spans="1:19" s="2" customFormat="1" ht="12.75">
      <c r="A1" s="22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5" s="2" customFormat="1" ht="12.75" customHeight="1">
      <c r="A2" s="10"/>
      <c r="B2" s="10"/>
      <c r="C2" s="10"/>
      <c r="D2" s="10"/>
      <c r="E2" s="10"/>
    </row>
    <row r="3" spans="1:19" s="2" customFormat="1" ht="102.75" customHeight="1">
      <c r="A3" s="20" t="s">
        <v>46</v>
      </c>
      <c r="B3" s="19" t="s">
        <v>27</v>
      </c>
      <c r="C3" s="19" t="s">
        <v>45</v>
      </c>
      <c r="D3" s="19" t="s">
        <v>28</v>
      </c>
      <c r="E3" s="19" t="s">
        <v>29</v>
      </c>
      <c r="F3" s="19" t="s">
        <v>30</v>
      </c>
      <c r="G3" s="19" t="s">
        <v>31</v>
      </c>
      <c r="H3" s="19" t="s">
        <v>32</v>
      </c>
      <c r="I3" s="19" t="s">
        <v>33</v>
      </c>
      <c r="J3" s="19" t="s">
        <v>44</v>
      </c>
      <c r="K3" s="19" t="s">
        <v>34</v>
      </c>
      <c r="L3" s="19" t="s">
        <v>35</v>
      </c>
      <c r="M3" s="19" t="s">
        <v>42</v>
      </c>
      <c r="N3" s="21" t="s">
        <v>36</v>
      </c>
      <c r="O3" s="19" t="s">
        <v>37</v>
      </c>
      <c r="P3" s="19" t="s">
        <v>38</v>
      </c>
      <c r="Q3" s="19" t="s">
        <v>39</v>
      </c>
      <c r="R3" s="19" t="s">
        <v>43</v>
      </c>
      <c r="S3" s="19" t="s">
        <v>40</v>
      </c>
    </row>
    <row r="4" spans="1:4" s="2" customFormat="1" ht="12.75" customHeight="1">
      <c r="A4" s="3"/>
      <c r="B4" s="3"/>
      <c r="C4" s="4"/>
      <c r="D4" s="4"/>
    </row>
    <row r="5" spans="1:19" s="2" customFormat="1" ht="12.75" customHeight="1">
      <c r="A5" s="11" t="s">
        <v>1</v>
      </c>
      <c r="B5" s="5">
        <v>20079</v>
      </c>
      <c r="C5" s="5">
        <v>10</v>
      </c>
      <c r="D5" s="5">
        <v>32</v>
      </c>
      <c r="E5" s="5">
        <v>8799</v>
      </c>
      <c r="F5" s="5">
        <v>19</v>
      </c>
      <c r="G5" s="5">
        <v>3012</v>
      </c>
      <c r="H5" s="5">
        <v>30241</v>
      </c>
      <c r="I5" s="5">
        <v>6560</v>
      </c>
      <c r="J5" s="5">
        <v>1614</v>
      </c>
      <c r="K5" s="5">
        <v>2346</v>
      </c>
      <c r="L5" s="5">
        <v>16112</v>
      </c>
      <c r="M5" s="5">
        <v>0</v>
      </c>
      <c r="N5" s="5">
        <v>389</v>
      </c>
      <c r="O5" s="5">
        <v>654</v>
      </c>
      <c r="P5" s="5">
        <v>10300</v>
      </c>
      <c r="Q5" s="5">
        <v>0</v>
      </c>
      <c r="R5" s="5">
        <v>360</v>
      </c>
      <c r="S5" s="15">
        <f aca="true" t="shared" si="0" ref="S5:S24">SUM(B5:R5)</f>
        <v>100527</v>
      </c>
    </row>
    <row r="6" spans="1:19" s="18" customFormat="1" ht="12.75" customHeight="1">
      <c r="A6" s="12" t="s">
        <v>2</v>
      </c>
      <c r="B6" s="16">
        <v>825</v>
      </c>
      <c r="C6" s="16">
        <v>1</v>
      </c>
      <c r="D6" s="16">
        <v>2</v>
      </c>
      <c r="E6" s="16">
        <v>165</v>
      </c>
      <c r="F6" s="16">
        <v>0</v>
      </c>
      <c r="G6" s="16">
        <v>132</v>
      </c>
      <c r="H6" s="16">
        <v>836</v>
      </c>
      <c r="I6" s="16">
        <v>549</v>
      </c>
      <c r="J6" s="16">
        <v>35</v>
      </c>
      <c r="K6" s="16">
        <v>56</v>
      </c>
      <c r="L6" s="16">
        <v>339</v>
      </c>
      <c r="M6" s="16">
        <v>0</v>
      </c>
      <c r="N6" s="16">
        <v>10</v>
      </c>
      <c r="O6" s="16">
        <v>18</v>
      </c>
      <c r="P6" s="16">
        <v>340</v>
      </c>
      <c r="Q6" s="16">
        <v>0</v>
      </c>
      <c r="R6" s="16">
        <v>34</v>
      </c>
      <c r="S6" s="17">
        <f t="shared" si="0"/>
        <v>3342</v>
      </c>
    </row>
    <row r="7" spans="1:19" s="2" customFormat="1" ht="12.75" customHeight="1">
      <c r="A7" s="11" t="s">
        <v>3</v>
      </c>
      <c r="B7" s="5">
        <v>12562</v>
      </c>
      <c r="C7" s="5">
        <v>27</v>
      </c>
      <c r="D7" s="5">
        <v>44</v>
      </c>
      <c r="E7" s="5">
        <v>22107</v>
      </c>
      <c r="F7" s="5">
        <v>40</v>
      </c>
      <c r="G7" s="5">
        <v>6770</v>
      </c>
      <c r="H7" s="5">
        <v>46708</v>
      </c>
      <c r="I7" s="5">
        <v>12301</v>
      </c>
      <c r="J7" s="5">
        <v>3779</v>
      </c>
      <c r="K7" s="5">
        <v>4131</v>
      </c>
      <c r="L7" s="5">
        <v>35125</v>
      </c>
      <c r="M7" s="5">
        <v>5</v>
      </c>
      <c r="N7" s="5">
        <v>753</v>
      </c>
      <c r="O7" s="5">
        <v>1611</v>
      </c>
      <c r="P7" s="5">
        <v>19301</v>
      </c>
      <c r="Q7" s="5">
        <v>0</v>
      </c>
      <c r="R7" s="5">
        <v>1717</v>
      </c>
      <c r="S7" s="15">
        <f t="shared" si="0"/>
        <v>166981</v>
      </c>
    </row>
    <row r="8" spans="1:19" s="2" customFormat="1" ht="12.75" customHeight="1">
      <c r="A8" s="11" t="s">
        <v>4</v>
      </c>
      <c r="B8" s="5">
        <v>5565</v>
      </c>
      <c r="C8" s="5">
        <v>23</v>
      </c>
      <c r="D8" s="5">
        <v>11</v>
      </c>
      <c r="E8" s="5">
        <v>2804</v>
      </c>
      <c r="F8" s="5">
        <v>11</v>
      </c>
      <c r="G8" s="5">
        <v>1158</v>
      </c>
      <c r="H8" s="5">
        <v>12584</v>
      </c>
      <c r="I8" s="5">
        <v>4053</v>
      </c>
      <c r="J8" s="5">
        <v>726</v>
      </c>
      <c r="K8" s="5">
        <v>779</v>
      </c>
      <c r="L8" s="5">
        <v>4648</v>
      </c>
      <c r="M8" s="5">
        <v>0</v>
      </c>
      <c r="N8" s="5">
        <v>128</v>
      </c>
      <c r="O8" s="5">
        <v>292</v>
      </c>
      <c r="P8" s="5">
        <v>3718</v>
      </c>
      <c r="Q8" s="5">
        <v>0</v>
      </c>
      <c r="R8" s="5">
        <v>73</v>
      </c>
      <c r="S8" s="15">
        <f t="shared" si="0"/>
        <v>36573</v>
      </c>
    </row>
    <row r="9" spans="1:19" s="2" customFormat="1" ht="12.75" customHeight="1">
      <c r="A9" s="11" t="s">
        <v>5</v>
      </c>
      <c r="B9" s="5">
        <v>5297</v>
      </c>
      <c r="C9" s="5">
        <v>5</v>
      </c>
      <c r="D9" s="5">
        <v>13</v>
      </c>
      <c r="E9" s="5">
        <v>1275</v>
      </c>
      <c r="F9" s="5">
        <v>15</v>
      </c>
      <c r="G9" s="5">
        <v>694</v>
      </c>
      <c r="H9" s="5">
        <v>4319</v>
      </c>
      <c r="I9" s="5">
        <v>4163</v>
      </c>
      <c r="J9" s="5">
        <v>350</v>
      </c>
      <c r="K9" s="5">
        <v>254</v>
      </c>
      <c r="L9" s="5">
        <v>2175</v>
      </c>
      <c r="M9" s="5">
        <v>0</v>
      </c>
      <c r="N9" s="5">
        <v>99</v>
      </c>
      <c r="O9" s="5">
        <v>91</v>
      </c>
      <c r="P9" s="5">
        <v>1953</v>
      </c>
      <c r="Q9" s="5">
        <v>0</v>
      </c>
      <c r="R9" s="5">
        <v>17</v>
      </c>
      <c r="S9" s="15">
        <f t="shared" si="0"/>
        <v>20720</v>
      </c>
    </row>
    <row r="10" spans="1:19" s="2" customFormat="1" ht="12.75" customHeight="1">
      <c r="A10" s="11" t="s">
        <v>6</v>
      </c>
      <c r="B10" s="5">
        <v>20929</v>
      </c>
      <c r="C10" s="5">
        <v>761</v>
      </c>
      <c r="D10" s="5">
        <v>20</v>
      </c>
      <c r="E10" s="5">
        <v>11700</v>
      </c>
      <c r="F10" s="5">
        <v>12</v>
      </c>
      <c r="G10" s="5">
        <v>3256</v>
      </c>
      <c r="H10" s="5">
        <v>25174</v>
      </c>
      <c r="I10" s="5">
        <v>7785</v>
      </c>
      <c r="J10" s="5">
        <v>1627</v>
      </c>
      <c r="K10" s="5">
        <v>1709</v>
      </c>
      <c r="L10" s="5">
        <v>13652</v>
      </c>
      <c r="M10" s="5">
        <v>0</v>
      </c>
      <c r="N10" s="5">
        <v>282</v>
      </c>
      <c r="O10" s="5">
        <v>567</v>
      </c>
      <c r="P10" s="5">
        <v>10398</v>
      </c>
      <c r="Q10" s="5">
        <v>1</v>
      </c>
      <c r="R10" s="5">
        <v>166</v>
      </c>
      <c r="S10" s="15">
        <f t="shared" si="0"/>
        <v>98039</v>
      </c>
    </row>
    <row r="11" spans="1:19" s="2" customFormat="1" ht="12.75" customHeight="1">
      <c r="A11" s="11" t="s">
        <v>7</v>
      </c>
      <c r="B11" s="5">
        <v>6802</v>
      </c>
      <c r="C11" s="5">
        <v>27</v>
      </c>
      <c r="D11" s="5">
        <v>11</v>
      </c>
      <c r="E11" s="5">
        <v>1979</v>
      </c>
      <c r="F11" s="5">
        <v>4</v>
      </c>
      <c r="G11" s="5">
        <v>766</v>
      </c>
      <c r="H11" s="5">
        <v>6483</v>
      </c>
      <c r="I11" s="5">
        <v>2610</v>
      </c>
      <c r="J11" s="5">
        <v>328</v>
      </c>
      <c r="K11" s="5">
        <v>415</v>
      </c>
      <c r="L11" s="5">
        <v>2685</v>
      </c>
      <c r="M11" s="5">
        <v>0</v>
      </c>
      <c r="N11" s="5">
        <v>73</v>
      </c>
      <c r="O11" s="5">
        <v>169</v>
      </c>
      <c r="P11" s="5">
        <v>2431</v>
      </c>
      <c r="Q11" s="5">
        <v>0</v>
      </c>
      <c r="R11" s="5">
        <v>55</v>
      </c>
      <c r="S11" s="15">
        <f t="shared" si="0"/>
        <v>24838</v>
      </c>
    </row>
    <row r="12" spans="1:19" s="2" customFormat="1" ht="12.75" customHeight="1">
      <c r="A12" s="11" t="s">
        <v>8</v>
      </c>
      <c r="B12" s="5">
        <v>15789</v>
      </c>
      <c r="C12" s="5">
        <v>86</v>
      </c>
      <c r="D12" s="5">
        <v>22</v>
      </c>
      <c r="E12" s="5">
        <v>10506</v>
      </c>
      <c r="F12" s="5">
        <v>6</v>
      </c>
      <c r="G12" s="5">
        <v>2885</v>
      </c>
      <c r="H12" s="5">
        <v>24943</v>
      </c>
      <c r="I12" s="5">
        <v>6637</v>
      </c>
      <c r="J12" s="5">
        <v>1432</v>
      </c>
      <c r="K12" s="5">
        <v>1958</v>
      </c>
      <c r="L12" s="5">
        <v>12449</v>
      </c>
      <c r="M12" s="5">
        <v>0</v>
      </c>
      <c r="N12" s="5">
        <v>285</v>
      </c>
      <c r="O12" s="5">
        <v>573</v>
      </c>
      <c r="P12" s="5">
        <v>9390</v>
      </c>
      <c r="Q12" s="5">
        <v>0</v>
      </c>
      <c r="R12" s="5">
        <v>129</v>
      </c>
      <c r="S12" s="15">
        <f t="shared" si="0"/>
        <v>87090</v>
      </c>
    </row>
    <row r="13" spans="1:19" s="2" customFormat="1" ht="12.75" customHeight="1">
      <c r="A13" s="11" t="s">
        <v>9</v>
      </c>
      <c r="B13" s="5">
        <v>14787</v>
      </c>
      <c r="C13" s="5">
        <v>41</v>
      </c>
      <c r="D13" s="5">
        <v>32</v>
      </c>
      <c r="E13" s="5">
        <v>12269</v>
      </c>
      <c r="F13" s="5">
        <v>7</v>
      </c>
      <c r="G13" s="5">
        <v>2926</v>
      </c>
      <c r="H13" s="5">
        <v>25891</v>
      </c>
      <c r="I13" s="5">
        <v>6713</v>
      </c>
      <c r="J13" s="5">
        <v>1499</v>
      </c>
      <c r="K13" s="5">
        <v>1669</v>
      </c>
      <c r="L13" s="5">
        <v>11090</v>
      </c>
      <c r="M13" s="5">
        <v>0</v>
      </c>
      <c r="N13" s="5">
        <v>333</v>
      </c>
      <c r="O13" s="5">
        <v>467</v>
      </c>
      <c r="P13" s="5">
        <v>8245</v>
      </c>
      <c r="Q13" s="5">
        <v>0</v>
      </c>
      <c r="R13" s="5">
        <v>134</v>
      </c>
      <c r="S13" s="15">
        <f t="shared" si="0"/>
        <v>86103</v>
      </c>
    </row>
    <row r="14" spans="1:19" s="2" customFormat="1" ht="12.75" customHeight="1">
      <c r="A14" s="11" t="s">
        <v>10</v>
      </c>
      <c r="B14" s="5">
        <v>6194</v>
      </c>
      <c r="C14" s="5">
        <v>1</v>
      </c>
      <c r="D14" s="5">
        <v>8</v>
      </c>
      <c r="E14" s="5">
        <v>2349</v>
      </c>
      <c r="F14" s="5">
        <v>3</v>
      </c>
      <c r="G14" s="5">
        <v>610</v>
      </c>
      <c r="H14" s="5">
        <v>6050</v>
      </c>
      <c r="I14" s="5">
        <v>1427</v>
      </c>
      <c r="J14" s="5">
        <v>312</v>
      </c>
      <c r="K14" s="5">
        <v>479</v>
      </c>
      <c r="L14" s="5">
        <v>1910</v>
      </c>
      <c r="M14" s="5">
        <v>0</v>
      </c>
      <c r="N14" s="5">
        <v>95</v>
      </c>
      <c r="O14" s="5">
        <v>173</v>
      </c>
      <c r="P14" s="5">
        <v>1984</v>
      </c>
      <c r="Q14" s="5">
        <v>0</v>
      </c>
      <c r="R14" s="5">
        <v>48</v>
      </c>
      <c r="S14" s="15">
        <f t="shared" si="0"/>
        <v>21643</v>
      </c>
    </row>
    <row r="15" spans="1:19" s="2" customFormat="1" ht="12.75" customHeight="1">
      <c r="A15" s="11" t="s">
        <v>11</v>
      </c>
      <c r="B15" s="5">
        <v>10184</v>
      </c>
      <c r="C15" s="5">
        <v>53</v>
      </c>
      <c r="D15" s="5">
        <v>12</v>
      </c>
      <c r="E15" s="5">
        <v>5558</v>
      </c>
      <c r="F15" s="5">
        <v>4</v>
      </c>
      <c r="G15" s="5">
        <v>1078</v>
      </c>
      <c r="H15" s="5">
        <v>10182</v>
      </c>
      <c r="I15" s="5">
        <v>2388</v>
      </c>
      <c r="J15" s="5">
        <v>576</v>
      </c>
      <c r="K15" s="5">
        <v>672</v>
      </c>
      <c r="L15" s="5">
        <v>3632</v>
      </c>
      <c r="M15" s="5">
        <v>0</v>
      </c>
      <c r="N15" s="5">
        <v>96</v>
      </c>
      <c r="O15" s="5">
        <v>255</v>
      </c>
      <c r="P15" s="5">
        <v>3864</v>
      </c>
      <c r="Q15" s="5">
        <v>0</v>
      </c>
      <c r="R15" s="5">
        <v>58</v>
      </c>
      <c r="S15" s="15">
        <f t="shared" si="0"/>
        <v>38612</v>
      </c>
    </row>
    <row r="16" spans="1:19" s="2" customFormat="1" ht="12.75" customHeight="1">
      <c r="A16" s="11" t="s">
        <v>12</v>
      </c>
      <c r="B16" s="5">
        <v>17927</v>
      </c>
      <c r="C16" s="5">
        <v>44</v>
      </c>
      <c r="D16" s="5">
        <v>33</v>
      </c>
      <c r="E16" s="5">
        <v>8080</v>
      </c>
      <c r="F16" s="5">
        <v>13</v>
      </c>
      <c r="G16" s="5">
        <v>4287</v>
      </c>
      <c r="H16" s="5">
        <v>37445</v>
      </c>
      <c r="I16" s="5">
        <v>7474</v>
      </c>
      <c r="J16" s="5">
        <v>2682</v>
      </c>
      <c r="K16" s="5">
        <v>2657</v>
      </c>
      <c r="L16" s="5">
        <v>9646</v>
      </c>
      <c r="M16" s="5">
        <v>1</v>
      </c>
      <c r="N16" s="5">
        <v>529</v>
      </c>
      <c r="O16" s="5">
        <v>881</v>
      </c>
      <c r="P16" s="5">
        <v>9570</v>
      </c>
      <c r="Q16" s="5">
        <v>0</v>
      </c>
      <c r="R16" s="5">
        <v>266</v>
      </c>
      <c r="S16" s="15">
        <f t="shared" si="0"/>
        <v>101535</v>
      </c>
    </row>
    <row r="17" spans="1:19" s="2" customFormat="1" ht="12.75" customHeight="1">
      <c r="A17" s="11" t="s">
        <v>13</v>
      </c>
      <c r="B17" s="5">
        <v>11864</v>
      </c>
      <c r="C17" s="5">
        <v>45</v>
      </c>
      <c r="D17" s="5">
        <v>14</v>
      </c>
      <c r="E17" s="5">
        <v>3706</v>
      </c>
      <c r="F17" s="5">
        <v>15</v>
      </c>
      <c r="G17" s="5">
        <v>1345</v>
      </c>
      <c r="H17" s="5">
        <v>10130</v>
      </c>
      <c r="I17" s="5">
        <v>2490</v>
      </c>
      <c r="J17" s="5">
        <v>424</v>
      </c>
      <c r="K17" s="5">
        <v>563</v>
      </c>
      <c r="L17" s="5">
        <v>2599</v>
      </c>
      <c r="M17" s="5">
        <v>0</v>
      </c>
      <c r="N17" s="5">
        <v>141</v>
      </c>
      <c r="O17" s="5">
        <v>297</v>
      </c>
      <c r="P17" s="5">
        <v>3700</v>
      </c>
      <c r="Q17" s="5">
        <v>0</v>
      </c>
      <c r="R17" s="5">
        <v>156</v>
      </c>
      <c r="S17" s="15">
        <f>SUM(B17:R17)</f>
        <v>37489</v>
      </c>
    </row>
    <row r="18" spans="1:19" s="2" customFormat="1" ht="12.75" customHeight="1">
      <c r="A18" s="11" t="s">
        <v>14</v>
      </c>
      <c r="B18" s="5">
        <v>5007</v>
      </c>
      <c r="C18" s="5">
        <v>13</v>
      </c>
      <c r="D18" s="5">
        <v>3</v>
      </c>
      <c r="E18" s="5">
        <v>632</v>
      </c>
      <c r="F18" s="5">
        <v>4</v>
      </c>
      <c r="G18" s="5">
        <v>244</v>
      </c>
      <c r="H18" s="5">
        <v>2421</v>
      </c>
      <c r="I18" s="5">
        <v>592</v>
      </c>
      <c r="J18" s="5">
        <v>102</v>
      </c>
      <c r="K18" s="5">
        <v>119</v>
      </c>
      <c r="L18" s="5">
        <v>453</v>
      </c>
      <c r="M18" s="5">
        <v>0</v>
      </c>
      <c r="N18" s="5">
        <v>36</v>
      </c>
      <c r="O18" s="5">
        <v>72</v>
      </c>
      <c r="P18" s="5">
        <v>708</v>
      </c>
      <c r="Q18" s="5">
        <v>0</v>
      </c>
      <c r="R18" s="5">
        <v>9</v>
      </c>
      <c r="S18" s="15">
        <f t="shared" si="0"/>
        <v>10415</v>
      </c>
    </row>
    <row r="19" spans="1:19" s="2" customFormat="1" ht="12.75" customHeight="1">
      <c r="A19" s="11" t="s">
        <v>15</v>
      </c>
      <c r="B19" s="5">
        <v>29192</v>
      </c>
      <c r="C19" s="5">
        <v>30</v>
      </c>
      <c r="D19" s="5">
        <v>30</v>
      </c>
      <c r="E19" s="5">
        <v>11009</v>
      </c>
      <c r="F19" s="5">
        <v>43</v>
      </c>
      <c r="G19" s="5">
        <v>5958</v>
      </c>
      <c r="H19" s="5">
        <v>51778</v>
      </c>
      <c r="I19" s="5">
        <v>8265</v>
      </c>
      <c r="J19" s="5">
        <v>2860</v>
      </c>
      <c r="K19" s="5">
        <v>2131</v>
      </c>
      <c r="L19" s="5">
        <v>8083</v>
      </c>
      <c r="M19" s="5">
        <v>0</v>
      </c>
      <c r="N19" s="5">
        <v>1142</v>
      </c>
      <c r="O19" s="5">
        <v>1348</v>
      </c>
      <c r="P19" s="5">
        <v>7235</v>
      </c>
      <c r="Q19" s="5">
        <v>1</v>
      </c>
      <c r="R19" s="5">
        <v>2353</v>
      </c>
      <c r="S19" s="15">
        <f t="shared" si="0"/>
        <v>131458</v>
      </c>
    </row>
    <row r="20" spans="1:19" s="2" customFormat="1" ht="12.75" customHeight="1">
      <c r="A20" s="11" t="s">
        <v>16</v>
      </c>
      <c r="B20" s="5">
        <v>27537</v>
      </c>
      <c r="C20" s="5">
        <v>85</v>
      </c>
      <c r="D20" s="5">
        <v>35</v>
      </c>
      <c r="E20" s="5">
        <v>7765</v>
      </c>
      <c r="F20" s="5">
        <v>13</v>
      </c>
      <c r="G20" s="5">
        <v>2551</v>
      </c>
      <c r="H20" s="5">
        <v>26713</v>
      </c>
      <c r="I20" s="5">
        <v>4264</v>
      </c>
      <c r="J20" s="5">
        <v>1183</v>
      </c>
      <c r="K20" s="5">
        <v>1366</v>
      </c>
      <c r="L20" s="5">
        <v>4436</v>
      </c>
      <c r="M20" s="5">
        <v>0</v>
      </c>
      <c r="N20" s="5">
        <v>475</v>
      </c>
      <c r="O20" s="5">
        <v>618</v>
      </c>
      <c r="P20" s="5">
        <v>6040</v>
      </c>
      <c r="Q20" s="5">
        <v>1</v>
      </c>
      <c r="R20" s="5">
        <v>494</v>
      </c>
      <c r="S20" s="15">
        <f t="shared" si="0"/>
        <v>83576</v>
      </c>
    </row>
    <row r="21" spans="1:19" s="2" customFormat="1" ht="12.75" customHeight="1">
      <c r="A21" s="11" t="s">
        <v>17</v>
      </c>
      <c r="B21" s="5">
        <v>7652</v>
      </c>
      <c r="C21" s="5">
        <v>2</v>
      </c>
      <c r="D21" s="5">
        <v>4</v>
      </c>
      <c r="E21" s="5">
        <v>1132</v>
      </c>
      <c r="F21" s="5">
        <v>2</v>
      </c>
      <c r="G21" s="5">
        <v>452</v>
      </c>
      <c r="H21" s="5">
        <v>4293</v>
      </c>
      <c r="I21" s="5">
        <v>723</v>
      </c>
      <c r="J21" s="5">
        <v>196</v>
      </c>
      <c r="K21" s="5">
        <v>196</v>
      </c>
      <c r="L21" s="5">
        <v>646</v>
      </c>
      <c r="M21" s="5">
        <v>0</v>
      </c>
      <c r="N21" s="5">
        <v>57</v>
      </c>
      <c r="O21" s="5">
        <v>106</v>
      </c>
      <c r="P21" s="5">
        <v>958</v>
      </c>
      <c r="Q21" s="5">
        <v>0</v>
      </c>
      <c r="R21" s="5">
        <v>16</v>
      </c>
      <c r="S21" s="15">
        <f t="shared" si="0"/>
        <v>16435</v>
      </c>
    </row>
    <row r="22" spans="1:19" s="2" customFormat="1" ht="12.75" customHeight="1">
      <c r="A22" s="11" t="s">
        <v>18</v>
      </c>
      <c r="B22" s="5">
        <v>8722</v>
      </c>
      <c r="C22" s="5">
        <v>19</v>
      </c>
      <c r="D22" s="5">
        <v>35</v>
      </c>
      <c r="E22" s="5">
        <v>3779</v>
      </c>
      <c r="F22" s="5">
        <v>1</v>
      </c>
      <c r="G22" s="5">
        <v>1591</v>
      </c>
      <c r="H22" s="5">
        <v>15397</v>
      </c>
      <c r="I22" s="5">
        <v>2696</v>
      </c>
      <c r="J22" s="5">
        <v>701</v>
      </c>
      <c r="K22" s="5">
        <v>658</v>
      </c>
      <c r="L22" s="5">
        <v>2054</v>
      </c>
      <c r="M22" s="5">
        <v>1</v>
      </c>
      <c r="N22" s="5">
        <v>258</v>
      </c>
      <c r="O22" s="5">
        <v>287</v>
      </c>
      <c r="P22" s="5">
        <v>2978</v>
      </c>
      <c r="Q22" s="5">
        <v>0</v>
      </c>
      <c r="R22" s="5">
        <v>181</v>
      </c>
      <c r="S22" s="15">
        <f t="shared" si="0"/>
        <v>39358</v>
      </c>
    </row>
    <row r="23" spans="1:19" s="2" customFormat="1" ht="12.75" customHeight="1">
      <c r="A23" s="11" t="s">
        <v>19</v>
      </c>
      <c r="B23" s="5">
        <v>31114</v>
      </c>
      <c r="C23" s="5">
        <v>188</v>
      </c>
      <c r="D23" s="5">
        <v>72</v>
      </c>
      <c r="E23" s="5">
        <v>7820</v>
      </c>
      <c r="F23" s="5">
        <v>50</v>
      </c>
      <c r="G23" s="5">
        <v>3775</v>
      </c>
      <c r="H23" s="5">
        <v>36649</v>
      </c>
      <c r="I23" s="5">
        <v>4409</v>
      </c>
      <c r="J23" s="5">
        <v>1875</v>
      </c>
      <c r="K23" s="5">
        <v>1784</v>
      </c>
      <c r="L23" s="5">
        <v>5420</v>
      </c>
      <c r="M23" s="5">
        <v>1</v>
      </c>
      <c r="N23" s="5">
        <v>702</v>
      </c>
      <c r="O23" s="5">
        <v>1261</v>
      </c>
      <c r="P23" s="5">
        <v>6037</v>
      </c>
      <c r="Q23" s="5">
        <v>0</v>
      </c>
      <c r="R23" s="5">
        <v>652</v>
      </c>
      <c r="S23" s="5">
        <f t="shared" si="0"/>
        <v>101809</v>
      </c>
    </row>
    <row r="24" spans="1:19" s="2" customFormat="1" ht="12.75" customHeight="1">
      <c r="A24" s="11" t="s">
        <v>20</v>
      </c>
      <c r="B24" s="5">
        <v>8922</v>
      </c>
      <c r="C24" s="5">
        <v>31</v>
      </c>
      <c r="D24" s="5">
        <v>23</v>
      </c>
      <c r="E24" s="5">
        <v>3423</v>
      </c>
      <c r="F24" s="5">
        <v>1</v>
      </c>
      <c r="G24" s="5">
        <v>1582</v>
      </c>
      <c r="H24" s="5">
        <v>12260</v>
      </c>
      <c r="I24" s="5">
        <v>2561</v>
      </c>
      <c r="J24" s="5">
        <v>638</v>
      </c>
      <c r="K24" s="5">
        <v>606</v>
      </c>
      <c r="L24" s="5">
        <v>3084</v>
      </c>
      <c r="M24" s="5">
        <v>0</v>
      </c>
      <c r="N24" s="5">
        <v>151</v>
      </c>
      <c r="O24" s="5">
        <v>464</v>
      </c>
      <c r="P24" s="5">
        <v>2801</v>
      </c>
      <c r="Q24" s="5">
        <v>0</v>
      </c>
      <c r="R24" s="5">
        <v>102</v>
      </c>
      <c r="S24" s="5">
        <f t="shared" si="0"/>
        <v>36649</v>
      </c>
    </row>
    <row r="25" spans="1:4" s="2" customFormat="1" ht="12.75" customHeight="1">
      <c r="A25" s="3"/>
      <c r="B25" s="13"/>
      <c r="C25" s="14"/>
      <c r="D25" s="4"/>
    </row>
    <row r="26" spans="1:19" s="2" customFormat="1" ht="12.75" customHeight="1">
      <c r="A26" s="12" t="s">
        <v>21</v>
      </c>
      <c r="B26" s="13">
        <f>SUM(B5:B8)</f>
        <v>39031</v>
      </c>
      <c r="C26" s="13">
        <f>SUM(C5:C8)</f>
        <v>61</v>
      </c>
      <c r="D26" s="13">
        <f aca="true" t="shared" si="1" ref="D26:S26">SUM(D5:D8)</f>
        <v>89</v>
      </c>
      <c r="E26" s="13">
        <f t="shared" si="1"/>
        <v>33875</v>
      </c>
      <c r="F26" s="13">
        <f t="shared" si="1"/>
        <v>70</v>
      </c>
      <c r="G26" s="13">
        <f t="shared" si="1"/>
        <v>11072</v>
      </c>
      <c r="H26" s="13">
        <f t="shared" si="1"/>
        <v>90369</v>
      </c>
      <c r="I26" s="13">
        <f t="shared" si="1"/>
        <v>23463</v>
      </c>
      <c r="J26" s="13">
        <f t="shared" si="1"/>
        <v>6154</v>
      </c>
      <c r="K26" s="13">
        <f t="shared" si="1"/>
        <v>7312</v>
      </c>
      <c r="L26" s="13">
        <f t="shared" si="1"/>
        <v>56224</v>
      </c>
      <c r="M26" s="13">
        <f t="shared" si="1"/>
        <v>5</v>
      </c>
      <c r="N26" s="13">
        <f t="shared" si="1"/>
        <v>1280</v>
      </c>
      <c r="O26" s="13">
        <f t="shared" si="1"/>
        <v>2575</v>
      </c>
      <c r="P26" s="13">
        <f t="shared" si="1"/>
        <v>33659</v>
      </c>
      <c r="Q26" s="13">
        <f t="shared" si="1"/>
        <v>0</v>
      </c>
      <c r="R26" s="13">
        <f t="shared" si="1"/>
        <v>2184</v>
      </c>
      <c r="S26" s="13">
        <f t="shared" si="1"/>
        <v>307423</v>
      </c>
    </row>
    <row r="27" spans="1:19" s="2" customFormat="1" ht="12.75" customHeight="1">
      <c r="A27" s="12" t="s">
        <v>22</v>
      </c>
      <c r="B27" s="13">
        <f>SUM(B9:B12)</f>
        <v>48817</v>
      </c>
      <c r="C27" s="13">
        <f>SUM(C9:C12)</f>
        <v>879</v>
      </c>
      <c r="D27" s="13">
        <f aca="true" t="shared" si="2" ref="D27:S27">SUM(D9:D12)</f>
        <v>66</v>
      </c>
      <c r="E27" s="13">
        <f t="shared" si="2"/>
        <v>25460</v>
      </c>
      <c r="F27" s="13">
        <f t="shared" si="2"/>
        <v>37</v>
      </c>
      <c r="G27" s="13">
        <f t="shared" si="2"/>
        <v>7601</v>
      </c>
      <c r="H27" s="13">
        <f t="shared" si="2"/>
        <v>60919</v>
      </c>
      <c r="I27" s="13">
        <f t="shared" si="2"/>
        <v>21195</v>
      </c>
      <c r="J27" s="13">
        <f t="shared" si="2"/>
        <v>3737</v>
      </c>
      <c r="K27" s="13">
        <f t="shared" si="2"/>
        <v>4336</v>
      </c>
      <c r="L27" s="13">
        <f t="shared" si="2"/>
        <v>30961</v>
      </c>
      <c r="M27" s="13">
        <f t="shared" si="2"/>
        <v>0</v>
      </c>
      <c r="N27" s="13">
        <f t="shared" si="2"/>
        <v>739</v>
      </c>
      <c r="O27" s="13">
        <f t="shared" si="2"/>
        <v>1400</v>
      </c>
      <c r="P27" s="13">
        <f t="shared" si="2"/>
        <v>24172</v>
      </c>
      <c r="Q27" s="13">
        <f t="shared" si="2"/>
        <v>1</v>
      </c>
      <c r="R27" s="13">
        <f t="shared" si="2"/>
        <v>367</v>
      </c>
      <c r="S27" s="13">
        <f t="shared" si="2"/>
        <v>230687</v>
      </c>
    </row>
    <row r="28" spans="1:19" s="2" customFormat="1" ht="12.75" customHeight="1">
      <c r="A28" s="12" t="s">
        <v>23</v>
      </c>
      <c r="B28" s="13">
        <f>SUM(B13:B16)</f>
        <v>49092</v>
      </c>
      <c r="C28" s="13">
        <f>SUM(C13:C16)</f>
        <v>139</v>
      </c>
      <c r="D28" s="13">
        <f aca="true" t="shared" si="3" ref="D28:S28">SUM(D13:D16)</f>
        <v>85</v>
      </c>
      <c r="E28" s="13">
        <f t="shared" si="3"/>
        <v>28256</v>
      </c>
      <c r="F28" s="13">
        <f t="shared" si="3"/>
        <v>27</v>
      </c>
      <c r="G28" s="13">
        <f t="shared" si="3"/>
        <v>8901</v>
      </c>
      <c r="H28" s="13">
        <f t="shared" si="3"/>
        <v>79568</v>
      </c>
      <c r="I28" s="13">
        <f t="shared" si="3"/>
        <v>18002</v>
      </c>
      <c r="J28" s="13">
        <f t="shared" si="3"/>
        <v>5069</v>
      </c>
      <c r="K28" s="13">
        <f t="shared" si="3"/>
        <v>5477</v>
      </c>
      <c r="L28" s="13">
        <f t="shared" si="3"/>
        <v>26278</v>
      </c>
      <c r="M28" s="13">
        <f t="shared" si="3"/>
        <v>1</v>
      </c>
      <c r="N28" s="13">
        <f t="shared" si="3"/>
        <v>1053</v>
      </c>
      <c r="O28" s="13">
        <f t="shared" si="3"/>
        <v>1776</v>
      </c>
      <c r="P28" s="13">
        <f t="shared" si="3"/>
        <v>23663</v>
      </c>
      <c r="Q28" s="13">
        <f t="shared" si="3"/>
        <v>0</v>
      </c>
      <c r="R28" s="13">
        <f t="shared" si="3"/>
        <v>506</v>
      </c>
      <c r="S28" s="13">
        <f t="shared" si="3"/>
        <v>247893</v>
      </c>
    </row>
    <row r="29" spans="1:19" s="2" customFormat="1" ht="12.75" customHeight="1">
      <c r="A29" s="12" t="s">
        <v>24</v>
      </c>
      <c r="B29" s="13">
        <f>SUM(B17:B22)</f>
        <v>89974</v>
      </c>
      <c r="C29" s="13">
        <f>SUM(C17:C22)</f>
        <v>194</v>
      </c>
      <c r="D29" s="13">
        <f aca="true" t="shared" si="4" ref="D29:S29">SUM(D17:D22)</f>
        <v>121</v>
      </c>
      <c r="E29" s="13">
        <f t="shared" si="4"/>
        <v>28023</v>
      </c>
      <c r="F29" s="13">
        <f t="shared" si="4"/>
        <v>78</v>
      </c>
      <c r="G29" s="13">
        <f t="shared" si="4"/>
        <v>12141</v>
      </c>
      <c r="H29" s="13">
        <f t="shared" si="4"/>
        <v>110732</v>
      </c>
      <c r="I29" s="13">
        <f t="shared" si="4"/>
        <v>19030</v>
      </c>
      <c r="J29" s="13">
        <f t="shared" si="4"/>
        <v>5466</v>
      </c>
      <c r="K29" s="13">
        <f t="shared" si="4"/>
        <v>5033</v>
      </c>
      <c r="L29" s="13">
        <f t="shared" si="4"/>
        <v>18271</v>
      </c>
      <c r="M29" s="13">
        <f t="shared" si="4"/>
        <v>1</v>
      </c>
      <c r="N29" s="13">
        <f t="shared" si="4"/>
        <v>2109</v>
      </c>
      <c r="O29" s="13">
        <f t="shared" si="4"/>
        <v>2728</v>
      </c>
      <c r="P29" s="13">
        <f t="shared" si="4"/>
        <v>21619</v>
      </c>
      <c r="Q29" s="13">
        <f t="shared" si="4"/>
        <v>2</v>
      </c>
      <c r="R29" s="13">
        <f t="shared" si="4"/>
        <v>3209</v>
      </c>
      <c r="S29" s="13">
        <f t="shared" si="4"/>
        <v>318731</v>
      </c>
    </row>
    <row r="30" spans="1:19" s="2" customFormat="1" ht="12.75" customHeight="1">
      <c r="A30" s="12" t="s">
        <v>25</v>
      </c>
      <c r="B30" s="13">
        <f>SUM(B23:B24)</f>
        <v>40036</v>
      </c>
      <c r="C30" s="13">
        <f>SUM(C23:C24)</f>
        <v>219</v>
      </c>
      <c r="D30" s="13">
        <f aca="true" t="shared" si="5" ref="D30:S30">SUM(D23:D24)</f>
        <v>95</v>
      </c>
      <c r="E30" s="13">
        <f t="shared" si="5"/>
        <v>11243</v>
      </c>
      <c r="F30" s="13">
        <f t="shared" si="5"/>
        <v>51</v>
      </c>
      <c r="G30" s="13">
        <f t="shared" si="5"/>
        <v>5357</v>
      </c>
      <c r="H30" s="13">
        <f t="shared" si="5"/>
        <v>48909</v>
      </c>
      <c r="I30" s="13">
        <f t="shared" si="5"/>
        <v>6970</v>
      </c>
      <c r="J30" s="13">
        <f t="shared" si="5"/>
        <v>2513</v>
      </c>
      <c r="K30" s="13">
        <f t="shared" si="5"/>
        <v>2390</v>
      </c>
      <c r="L30" s="13">
        <f t="shared" si="5"/>
        <v>8504</v>
      </c>
      <c r="M30" s="13">
        <f t="shared" si="5"/>
        <v>1</v>
      </c>
      <c r="N30" s="13">
        <f t="shared" si="5"/>
        <v>853</v>
      </c>
      <c r="O30" s="13">
        <f t="shared" si="5"/>
        <v>1725</v>
      </c>
      <c r="P30" s="13">
        <f t="shared" si="5"/>
        <v>8838</v>
      </c>
      <c r="Q30" s="13">
        <f t="shared" si="5"/>
        <v>0</v>
      </c>
      <c r="R30" s="13">
        <f t="shared" si="5"/>
        <v>754</v>
      </c>
      <c r="S30" s="13">
        <f t="shared" si="5"/>
        <v>138458</v>
      </c>
    </row>
    <row r="31" spans="1:19" s="2" customFormat="1" ht="12.75" customHeight="1">
      <c r="A31" s="12" t="s">
        <v>26</v>
      </c>
      <c r="B31" s="13">
        <f>SUM(B26:B30)</f>
        <v>266950</v>
      </c>
      <c r="C31" s="13">
        <f>SUM(C26:C30)</f>
        <v>1492</v>
      </c>
      <c r="D31" s="13">
        <f aca="true" t="shared" si="6" ref="D31:S31">SUM(D26:D30)</f>
        <v>456</v>
      </c>
      <c r="E31" s="13">
        <f t="shared" si="6"/>
        <v>126857</v>
      </c>
      <c r="F31" s="13">
        <f t="shared" si="6"/>
        <v>263</v>
      </c>
      <c r="G31" s="13">
        <f t="shared" si="6"/>
        <v>45072</v>
      </c>
      <c r="H31" s="13">
        <f t="shared" si="6"/>
        <v>390497</v>
      </c>
      <c r="I31" s="13">
        <f t="shared" si="6"/>
        <v>88660</v>
      </c>
      <c r="J31" s="13">
        <f t="shared" si="6"/>
        <v>22939</v>
      </c>
      <c r="K31" s="13">
        <f t="shared" si="6"/>
        <v>24548</v>
      </c>
      <c r="L31" s="13">
        <f t="shared" si="6"/>
        <v>140238</v>
      </c>
      <c r="M31" s="13">
        <f t="shared" si="6"/>
        <v>8</v>
      </c>
      <c r="N31" s="13">
        <f t="shared" si="6"/>
        <v>6034</v>
      </c>
      <c r="O31" s="13">
        <f t="shared" si="6"/>
        <v>10204</v>
      </c>
      <c r="P31" s="13">
        <f t="shared" si="6"/>
        <v>111951</v>
      </c>
      <c r="Q31" s="13">
        <f t="shared" si="6"/>
        <v>3</v>
      </c>
      <c r="R31" s="13">
        <f t="shared" si="6"/>
        <v>7020</v>
      </c>
      <c r="S31" s="13">
        <f t="shared" si="6"/>
        <v>1243192</v>
      </c>
    </row>
    <row r="32" spans="1:19" s="2" customFormat="1" ht="12.7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4" ht="12.75" customHeight="1">
      <c r="A34" s="9" t="s">
        <v>0</v>
      </c>
    </row>
    <row r="35" ht="12.75" customHeight="1">
      <c r="A35" s="2"/>
    </row>
    <row r="37" spans="3:4" ht="12.75" customHeight="1">
      <c r="C37" s="1"/>
      <c r="D37" s="1"/>
    </row>
    <row r="38" spans="3:4" ht="12.75" customHeight="1">
      <c r="C38" s="1"/>
      <c r="D38" s="1"/>
    </row>
    <row r="39" spans="3:4" ht="12.75" customHeight="1">
      <c r="C39" s="1"/>
      <c r="D39" s="1"/>
    </row>
    <row r="40" spans="3:4" ht="12.75" customHeight="1">
      <c r="C40" s="1"/>
      <c r="D40" s="1"/>
    </row>
    <row r="41" spans="3:4" ht="12.75" customHeight="1">
      <c r="C41" s="1"/>
      <c r="D41" s="1"/>
    </row>
    <row r="42" spans="3:4" ht="12.75" customHeight="1">
      <c r="C42" s="1"/>
      <c r="D42" s="1"/>
    </row>
  </sheetData>
  <mergeCells count="1">
    <mergeCell ref="A1:S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2009-05-25T09:15:25Z</cp:lastPrinted>
  <dcterms:created xsi:type="dcterms:W3CDTF">2007-12-18T11:43:52Z</dcterms:created>
  <dcterms:modified xsi:type="dcterms:W3CDTF">2009-05-27T06:58:14Z</dcterms:modified>
  <cp:category/>
  <cp:version/>
  <cp:contentType/>
  <cp:contentStatus/>
</cp:coreProperties>
</file>