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9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<sst xmlns="http://schemas.openxmlformats.org/spreadsheetml/2006/main" count="42" uniqueCount="32">
  <si>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Non identificato</t>
  </si>
  <si>
    <t>Non contemplato</t>
  </si>
  <si>
    <t>TOTALE NAZIONALE</t>
  </si>
  <si>
    <t>Benzina</t>
  </si>
  <si>
    <t>Benzina Totale</t>
  </si>
  <si>
    <t>Benzina o gas liquido</t>
  </si>
  <si>
    <t>Benzina o gas liquido Totale</t>
  </si>
  <si>
    <t>Benzina o metano</t>
  </si>
  <si>
    <t>Benzina o metano Totale</t>
  </si>
  <si>
    <t>Gasolio</t>
  </si>
  <si>
    <t>Gasolio Totale</t>
  </si>
  <si>
    <t>Altre</t>
  </si>
  <si>
    <t>Altre  Totale</t>
  </si>
  <si>
    <t xml:space="preserve">Dato non identificato </t>
  </si>
  <si>
    <t>Dato non identificato  Totale</t>
  </si>
  <si>
    <t>ALIMENTAZIONI</t>
  </si>
  <si>
    <t>Euro 0</t>
  </si>
  <si>
    <t>Euro 1</t>
  </si>
  <si>
    <t>Euro 2</t>
  </si>
  <si>
    <t>Euro 3</t>
  </si>
  <si>
    <t>Euro 4</t>
  </si>
  <si>
    <t>Euro 5</t>
  </si>
  <si>
    <t>Totale</t>
  </si>
  <si>
    <t xml:space="preserve">VALLE D'AOSTA </t>
  </si>
  <si>
    <t xml:space="preserve">NON DEFINITO </t>
  </si>
  <si>
    <t xml:space="preserve"> - </t>
  </si>
  <si>
    <t>Fasce</t>
  </si>
  <si>
    <t>Fino a 1.400</t>
  </si>
  <si>
    <t>1.401 - 2.000</t>
  </si>
  <si>
    <t>Oltre 2.000</t>
  </si>
  <si>
    <r>
      <t>Fonte</t>
    </r>
    <r>
      <rPr>
        <sz val="7"/>
        <rFont val="Arial"/>
        <family val="2"/>
      </rPr>
      <t>: ACI</t>
    </r>
  </si>
  <si>
    <t>Tavola 17.9 -  Autovetture distinte per alimentazione e fascia di cilindrata - Valle d'Aosta - Anno 2007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</si>
</sst>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Alignment="1">
      <alignment/>
    </xf>
    <xf numFmtId="166" fontId="6" fillId="0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60" workbookViewId="0" topLeftCell="A8">
      <selection activeCell="M11" sqref="M11"/>
    </sheetView>
  </sheetViews>
  <sheetFormatPr defaultColWidth="9.140625" defaultRowHeight="12.75" customHeight="1"/>
  <cols>
    <col min="1" max="1" width="20.421875" style="0" bestFit="1" customWidth="1"/>
    <col min="2" max="2" width="12.421875" style="14" bestFit="1" customWidth="1"/>
    <col min="3" max="7" width="9.7109375" style="0" bestFit="1" customWidth="1"/>
    <col min="8" max="8" width="6.421875" style="0" bestFit="1" customWidth="1"/>
    <col min="9" max="9" width="9.421875" style="0" bestFit="1" customWidth="1"/>
    <col min="10" max="10" width="8.57421875" style="0" bestFit="1" customWidth="1"/>
    <col min="11" max="11" width="10.57421875" style="0" bestFit="1" customWidth="1"/>
  </cols>
  <sheetData>
    <row r="1" spans="1:11" ht="12.75" customHeight="1">
      <c r="A1" s="3" t="s">
        <v>31</v>
      </c>
      <c r="B1" s="9"/>
      <c r="C1" s="2"/>
      <c r="D1" s="2"/>
      <c r="E1" s="2"/>
      <c r="F1" s="2"/>
      <c r="G1" s="2"/>
      <c r="H1" s="2"/>
      <c r="I1" s="2"/>
      <c r="J1" s="2"/>
      <c r="K1" s="1"/>
    </row>
    <row r="2" spans="2:11" s="4" customFormat="1" ht="12.75" customHeight="1">
      <c r="B2" s="13"/>
      <c r="K2" s="23"/>
    </row>
    <row r="3" spans="1:11" s="4" customFormat="1" ht="25.5" customHeight="1">
      <c r="A3" s="18" t="s">
        <v>15</v>
      </c>
      <c r="B3" s="19" t="s">
        <v>26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0" t="s">
        <v>21</v>
      </c>
      <c r="I3" s="20" t="s">
        <v>1</v>
      </c>
      <c r="J3" s="20" t="s">
        <v>0</v>
      </c>
      <c r="K3" s="20" t="s">
        <v>22</v>
      </c>
    </row>
    <row r="4" spans="1:11" s="4" customFormat="1" ht="12.75" customHeight="1">
      <c r="A4" s="5"/>
      <c r="B4" s="10"/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2.75" customHeight="1">
      <c r="A5" s="7" t="s">
        <v>3</v>
      </c>
      <c r="B5" s="11" t="s">
        <v>27</v>
      </c>
      <c r="C5" s="24">
        <v>7179</v>
      </c>
      <c r="D5" s="24">
        <v>3757</v>
      </c>
      <c r="E5" s="24">
        <v>14915</v>
      </c>
      <c r="F5" s="24">
        <v>10716</v>
      </c>
      <c r="G5" s="24">
        <v>17257</v>
      </c>
      <c r="H5" s="29">
        <v>0</v>
      </c>
      <c r="I5" s="29">
        <v>0</v>
      </c>
      <c r="J5" s="24">
        <v>9</v>
      </c>
      <c r="K5" s="24">
        <f>SUM(C5:J5)</f>
        <v>53833</v>
      </c>
    </row>
    <row r="6" spans="1:11" s="4" customFormat="1" ht="12.75" customHeight="1">
      <c r="A6" s="7"/>
      <c r="B6" s="11" t="s">
        <v>28</v>
      </c>
      <c r="C6" s="24">
        <v>2635</v>
      </c>
      <c r="D6" s="24">
        <v>2551</v>
      </c>
      <c r="E6" s="24">
        <v>6933</v>
      </c>
      <c r="F6" s="24">
        <v>3447</v>
      </c>
      <c r="G6" s="24">
        <v>4809</v>
      </c>
      <c r="H6" s="29">
        <v>0</v>
      </c>
      <c r="I6" s="29">
        <v>0</v>
      </c>
      <c r="J6" s="29">
        <v>0</v>
      </c>
      <c r="K6" s="24">
        <f>SUM(C6:J6)</f>
        <v>20375</v>
      </c>
    </row>
    <row r="7" spans="1:11" s="4" customFormat="1" ht="12.75" customHeight="1">
      <c r="A7" s="7"/>
      <c r="B7" s="11" t="s">
        <v>29</v>
      </c>
      <c r="C7" s="24">
        <v>246</v>
      </c>
      <c r="D7" s="24">
        <v>97</v>
      </c>
      <c r="E7" s="24">
        <v>265</v>
      </c>
      <c r="F7" s="24">
        <v>309</v>
      </c>
      <c r="G7" s="24">
        <v>888</v>
      </c>
      <c r="H7" s="29">
        <v>0</v>
      </c>
      <c r="I7" s="29">
        <v>0</v>
      </c>
      <c r="J7" s="29">
        <v>0</v>
      </c>
      <c r="K7" s="24">
        <f>SUM(C7:J7)</f>
        <v>1805</v>
      </c>
    </row>
    <row r="8" spans="1:12" s="4" customFormat="1" ht="12.75" customHeight="1">
      <c r="A8" s="16" t="s">
        <v>4</v>
      </c>
      <c r="B8" s="17"/>
      <c r="C8" s="27">
        <f aca="true" t="shared" si="0" ref="C8:K8">SUM(C5:C7)</f>
        <v>10060</v>
      </c>
      <c r="D8" s="27">
        <f t="shared" si="0"/>
        <v>6405</v>
      </c>
      <c r="E8" s="27">
        <f t="shared" si="0"/>
        <v>22113</v>
      </c>
      <c r="F8" s="27">
        <f t="shared" si="0"/>
        <v>14472</v>
      </c>
      <c r="G8" s="27">
        <f t="shared" si="0"/>
        <v>22954</v>
      </c>
      <c r="H8" s="28">
        <f t="shared" si="0"/>
        <v>0</v>
      </c>
      <c r="I8" s="28">
        <f t="shared" si="0"/>
        <v>0</v>
      </c>
      <c r="J8" s="27">
        <f t="shared" si="0"/>
        <v>9</v>
      </c>
      <c r="K8" s="27">
        <f t="shared" si="0"/>
        <v>76013</v>
      </c>
      <c r="L8" s="26"/>
    </row>
    <row r="9" spans="1:11" s="4" customFormat="1" ht="12.75" customHeight="1">
      <c r="A9" s="7"/>
      <c r="B9" s="11"/>
      <c r="C9" s="24"/>
      <c r="D9" s="24"/>
      <c r="E9" s="24"/>
      <c r="F9" s="24"/>
      <c r="G9" s="24"/>
      <c r="H9" s="24"/>
      <c r="I9" s="24"/>
      <c r="J9" s="24"/>
      <c r="K9" s="24"/>
    </row>
    <row r="10" spans="1:11" s="4" customFormat="1" ht="12.75" customHeight="1">
      <c r="A10" s="7" t="s">
        <v>5</v>
      </c>
      <c r="B10" s="11" t="s">
        <v>27</v>
      </c>
      <c r="C10" s="24">
        <v>40</v>
      </c>
      <c r="D10" s="24">
        <v>15</v>
      </c>
      <c r="E10" s="24">
        <v>23</v>
      </c>
      <c r="F10" s="24">
        <v>22</v>
      </c>
      <c r="G10" s="24">
        <v>79</v>
      </c>
      <c r="H10" s="29">
        <v>0</v>
      </c>
      <c r="I10" s="29">
        <v>0</v>
      </c>
      <c r="J10" s="29">
        <v>0</v>
      </c>
      <c r="K10" s="24">
        <f>SUM(C10:J10)</f>
        <v>179</v>
      </c>
    </row>
    <row r="11" spans="1:11" s="4" customFormat="1" ht="12.75" customHeight="1">
      <c r="A11" s="7"/>
      <c r="B11" s="11" t="s">
        <v>28</v>
      </c>
      <c r="C11" s="24">
        <v>86</v>
      </c>
      <c r="D11" s="24">
        <v>49</v>
      </c>
      <c r="E11" s="24">
        <v>82</v>
      </c>
      <c r="F11" s="24">
        <v>19</v>
      </c>
      <c r="G11" s="24">
        <v>39</v>
      </c>
      <c r="H11" s="29">
        <v>0</v>
      </c>
      <c r="I11" s="29">
        <v>0</v>
      </c>
      <c r="J11" s="25">
        <v>1</v>
      </c>
      <c r="K11" s="24">
        <f>SUM(C11:J11)</f>
        <v>276</v>
      </c>
    </row>
    <row r="12" spans="1:11" s="4" customFormat="1" ht="12.75" customHeight="1">
      <c r="A12" s="7"/>
      <c r="B12" s="11" t="s">
        <v>29</v>
      </c>
      <c r="C12" s="24">
        <v>25</v>
      </c>
      <c r="D12" s="24">
        <v>11</v>
      </c>
      <c r="E12" s="24">
        <v>12</v>
      </c>
      <c r="F12" s="24">
        <v>3</v>
      </c>
      <c r="G12" s="24">
        <v>10</v>
      </c>
      <c r="H12" s="29">
        <v>0</v>
      </c>
      <c r="I12" s="29">
        <v>0</v>
      </c>
      <c r="J12" s="29">
        <v>0</v>
      </c>
      <c r="K12" s="24">
        <f>SUM(C12:J12)</f>
        <v>61</v>
      </c>
    </row>
    <row r="13" spans="1:11" s="4" customFormat="1" ht="12.75" customHeight="1">
      <c r="A13" s="16" t="s">
        <v>6</v>
      </c>
      <c r="B13" s="17"/>
      <c r="C13" s="27">
        <f aca="true" t="shared" si="1" ref="C13:K13">SUM(C10:C12)</f>
        <v>151</v>
      </c>
      <c r="D13" s="27">
        <f t="shared" si="1"/>
        <v>75</v>
      </c>
      <c r="E13" s="27">
        <f t="shared" si="1"/>
        <v>117</v>
      </c>
      <c r="F13" s="27">
        <f t="shared" si="1"/>
        <v>44</v>
      </c>
      <c r="G13" s="27">
        <f t="shared" si="1"/>
        <v>128</v>
      </c>
      <c r="H13" s="28">
        <f t="shared" si="1"/>
        <v>0</v>
      </c>
      <c r="I13" s="28">
        <f t="shared" si="1"/>
        <v>0</v>
      </c>
      <c r="J13" s="27">
        <f t="shared" si="1"/>
        <v>1</v>
      </c>
      <c r="K13" s="27">
        <f t="shared" si="1"/>
        <v>516</v>
      </c>
    </row>
    <row r="14" spans="1:11" s="4" customFormat="1" ht="12.75" customHeight="1">
      <c r="A14" s="7"/>
      <c r="B14" s="11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4" customFormat="1" ht="12.75" customHeight="1">
      <c r="A15" s="7" t="s">
        <v>7</v>
      </c>
      <c r="B15" s="11" t="s">
        <v>27</v>
      </c>
      <c r="C15" s="24">
        <v>1</v>
      </c>
      <c r="D15" s="24">
        <v>1</v>
      </c>
      <c r="E15" s="24">
        <v>1</v>
      </c>
      <c r="F15" s="24">
        <v>27</v>
      </c>
      <c r="G15" s="24">
        <v>72</v>
      </c>
      <c r="H15" s="29">
        <v>0</v>
      </c>
      <c r="I15" s="29">
        <v>0</v>
      </c>
      <c r="J15" s="29">
        <v>0</v>
      </c>
      <c r="K15" s="24">
        <f>SUM(C15:J15)</f>
        <v>102</v>
      </c>
    </row>
    <row r="16" spans="1:11" s="4" customFormat="1" ht="12.75" customHeight="1">
      <c r="A16" s="7"/>
      <c r="B16" s="11" t="s">
        <v>28</v>
      </c>
      <c r="C16" s="24">
        <v>5</v>
      </c>
      <c r="D16" s="24">
        <v>4</v>
      </c>
      <c r="E16" s="24">
        <v>3</v>
      </c>
      <c r="F16" s="24">
        <v>31</v>
      </c>
      <c r="G16" s="24">
        <v>92</v>
      </c>
      <c r="H16" s="29">
        <v>0</v>
      </c>
      <c r="I16" s="29">
        <v>0</v>
      </c>
      <c r="J16" s="29">
        <v>0</v>
      </c>
      <c r="K16" s="24">
        <f>SUM(C16:J16)</f>
        <v>135</v>
      </c>
    </row>
    <row r="17" spans="1:11" s="4" customFormat="1" ht="12.75" customHeight="1">
      <c r="A17" s="16" t="s">
        <v>8</v>
      </c>
      <c r="B17" s="17"/>
      <c r="C17" s="27">
        <f aca="true" t="shared" si="2" ref="C17:K17">SUM(C15:C16)</f>
        <v>6</v>
      </c>
      <c r="D17" s="27">
        <f t="shared" si="2"/>
        <v>5</v>
      </c>
      <c r="E17" s="27">
        <f t="shared" si="2"/>
        <v>4</v>
      </c>
      <c r="F17" s="27">
        <f t="shared" si="2"/>
        <v>58</v>
      </c>
      <c r="G17" s="27">
        <f t="shared" si="2"/>
        <v>164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7">
        <f t="shared" si="2"/>
        <v>237</v>
      </c>
    </row>
    <row r="18" spans="1:11" s="4" customFormat="1" ht="12.75" customHeight="1">
      <c r="A18" s="7"/>
      <c r="B18" s="11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4" customFormat="1" ht="12.75" customHeight="1">
      <c r="A19" s="7" t="s">
        <v>9</v>
      </c>
      <c r="B19" s="11" t="s">
        <v>27</v>
      </c>
      <c r="C19" s="24">
        <v>44</v>
      </c>
      <c r="D19" s="24">
        <v>10</v>
      </c>
      <c r="E19" s="24">
        <v>7</v>
      </c>
      <c r="F19" s="24">
        <v>792</v>
      </c>
      <c r="G19" s="24">
        <v>11474</v>
      </c>
      <c r="H19" s="29">
        <v>0</v>
      </c>
      <c r="I19" s="29">
        <v>0</v>
      </c>
      <c r="J19" s="24">
        <v>1</v>
      </c>
      <c r="K19" s="24">
        <f>SUM(C19:J19)</f>
        <v>12328</v>
      </c>
    </row>
    <row r="20" spans="1:11" s="4" customFormat="1" ht="12.75" customHeight="1">
      <c r="A20" s="7"/>
      <c r="B20" s="11" t="s">
        <v>28</v>
      </c>
      <c r="C20" s="24">
        <v>257</v>
      </c>
      <c r="D20" s="24">
        <v>231</v>
      </c>
      <c r="E20" s="24">
        <v>2586</v>
      </c>
      <c r="F20" s="24">
        <v>11911</v>
      </c>
      <c r="G20" s="24">
        <v>24942</v>
      </c>
      <c r="H20" s="29">
        <v>0</v>
      </c>
      <c r="I20" s="29">
        <v>0</v>
      </c>
      <c r="J20" s="29">
        <v>0</v>
      </c>
      <c r="K20" s="24">
        <f>SUM(C20:J20)</f>
        <v>39927</v>
      </c>
    </row>
    <row r="21" spans="1:11" s="4" customFormat="1" ht="12.75" customHeight="1">
      <c r="A21" s="7"/>
      <c r="B21" s="11" t="s">
        <v>29</v>
      </c>
      <c r="C21" s="24">
        <v>395</v>
      </c>
      <c r="D21" s="24">
        <v>321</v>
      </c>
      <c r="E21" s="24">
        <v>1359</v>
      </c>
      <c r="F21" s="24">
        <v>3273</v>
      </c>
      <c r="G21" s="24">
        <v>4379</v>
      </c>
      <c r="H21" s="29">
        <v>0</v>
      </c>
      <c r="I21" s="29">
        <v>0</v>
      </c>
      <c r="J21" s="29">
        <v>0</v>
      </c>
      <c r="K21" s="24">
        <f>SUM(C21:J21)</f>
        <v>9727</v>
      </c>
    </row>
    <row r="22" spans="1:11" s="4" customFormat="1" ht="12.75" customHeight="1">
      <c r="A22" s="16" t="s">
        <v>10</v>
      </c>
      <c r="B22" s="17"/>
      <c r="C22" s="27">
        <f aca="true" t="shared" si="3" ref="C22:K22">SUM(C19:C21)</f>
        <v>696</v>
      </c>
      <c r="D22" s="27">
        <f t="shared" si="3"/>
        <v>562</v>
      </c>
      <c r="E22" s="27">
        <f t="shared" si="3"/>
        <v>3952</v>
      </c>
      <c r="F22" s="27">
        <f t="shared" si="3"/>
        <v>15976</v>
      </c>
      <c r="G22" s="27">
        <f t="shared" si="3"/>
        <v>40795</v>
      </c>
      <c r="H22" s="28">
        <f t="shared" si="3"/>
        <v>0</v>
      </c>
      <c r="I22" s="28">
        <f t="shared" si="3"/>
        <v>0</v>
      </c>
      <c r="J22" s="27">
        <f t="shared" si="3"/>
        <v>1</v>
      </c>
      <c r="K22" s="27">
        <f t="shared" si="3"/>
        <v>61982</v>
      </c>
    </row>
    <row r="23" spans="1:11" s="4" customFormat="1" ht="12.75" customHeight="1">
      <c r="A23" s="7"/>
      <c r="B23" s="11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4" customFormat="1" ht="12.75" customHeight="1">
      <c r="A24" s="7" t="s">
        <v>11</v>
      </c>
      <c r="B24" s="11" t="s">
        <v>1</v>
      </c>
      <c r="C24" s="24">
        <v>4</v>
      </c>
      <c r="D24" s="24">
        <v>1</v>
      </c>
      <c r="E24" s="24"/>
      <c r="F24" s="24"/>
      <c r="G24" s="24"/>
      <c r="H24" s="29">
        <v>0</v>
      </c>
      <c r="I24" s="24">
        <v>1</v>
      </c>
      <c r="J24" s="29">
        <v>0</v>
      </c>
      <c r="K24" s="24">
        <f>SUM(C24:J24)</f>
        <v>6</v>
      </c>
    </row>
    <row r="25" spans="1:11" s="4" customFormat="1" ht="12.75" customHeight="1">
      <c r="A25" s="16" t="s">
        <v>12</v>
      </c>
      <c r="B25" s="17"/>
      <c r="C25" s="27">
        <v>4</v>
      </c>
      <c r="D25" s="27">
        <v>1</v>
      </c>
      <c r="E25" s="27"/>
      <c r="F25" s="27"/>
      <c r="G25" s="27"/>
      <c r="H25" s="30">
        <v>0</v>
      </c>
      <c r="I25" s="27">
        <v>1</v>
      </c>
      <c r="J25" s="30">
        <v>0</v>
      </c>
      <c r="K25" s="27">
        <v>6</v>
      </c>
    </row>
    <row r="26" spans="1:11" s="4" customFormat="1" ht="12.75" customHeight="1">
      <c r="A26" s="7"/>
      <c r="B26" s="11"/>
      <c r="C26" s="24"/>
      <c r="D26" s="24"/>
      <c r="E26" s="24"/>
      <c r="F26" s="24"/>
      <c r="G26" s="24"/>
      <c r="H26" s="24"/>
      <c r="I26" s="24"/>
      <c r="J26" s="24"/>
      <c r="K26" s="24"/>
    </row>
    <row r="27" spans="1:11" s="4" customFormat="1" ht="12.75" customHeight="1">
      <c r="A27" s="7" t="s">
        <v>13</v>
      </c>
      <c r="B27" s="11" t="s">
        <v>0</v>
      </c>
      <c r="C27" s="24"/>
      <c r="D27" s="24"/>
      <c r="E27" s="24"/>
      <c r="F27" s="24"/>
      <c r="G27" s="24"/>
      <c r="H27" s="29">
        <v>0</v>
      </c>
      <c r="I27" s="25" t="s">
        <v>25</v>
      </c>
      <c r="J27" s="24">
        <v>1</v>
      </c>
      <c r="K27" s="24">
        <v>1</v>
      </c>
    </row>
    <row r="28" spans="1:11" s="4" customFormat="1" ht="12.75" customHeight="1">
      <c r="A28" s="16" t="s">
        <v>14</v>
      </c>
      <c r="B28" s="17"/>
      <c r="C28" s="27"/>
      <c r="D28" s="27"/>
      <c r="E28" s="27"/>
      <c r="F28" s="27"/>
      <c r="G28" s="27"/>
      <c r="H28" s="30">
        <v>0</v>
      </c>
      <c r="I28" s="30">
        <v>0</v>
      </c>
      <c r="J28" s="27">
        <v>1</v>
      </c>
      <c r="K28" s="27">
        <v>1</v>
      </c>
    </row>
    <row r="29" spans="1:11" s="4" customFormat="1" ht="12.75" customHeight="1">
      <c r="A29" s="7"/>
      <c r="B29" s="11"/>
      <c r="C29" s="24"/>
      <c r="D29" s="24"/>
      <c r="E29" s="24"/>
      <c r="F29" s="24"/>
      <c r="G29" s="24"/>
      <c r="H29" s="24"/>
      <c r="I29" s="24"/>
      <c r="J29" s="24"/>
      <c r="K29" s="24"/>
    </row>
    <row r="30" spans="1:11" s="4" customFormat="1" ht="12.75" customHeight="1">
      <c r="A30" s="8" t="s">
        <v>23</v>
      </c>
      <c r="B30" s="12"/>
      <c r="C30" s="32">
        <f aca="true" t="shared" si="4" ref="C30:K30">C8+C13+C17+C22+C25+C28</f>
        <v>10917</v>
      </c>
      <c r="D30" s="32">
        <f t="shared" si="4"/>
        <v>7048</v>
      </c>
      <c r="E30" s="32">
        <f t="shared" si="4"/>
        <v>26186</v>
      </c>
      <c r="F30" s="32">
        <f t="shared" si="4"/>
        <v>30550</v>
      </c>
      <c r="G30" s="32">
        <f t="shared" si="4"/>
        <v>64041</v>
      </c>
      <c r="H30" s="31">
        <f t="shared" si="4"/>
        <v>0</v>
      </c>
      <c r="I30" s="32">
        <f t="shared" si="4"/>
        <v>1</v>
      </c>
      <c r="J30" s="32">
        <f t="shared" si="4"/>
        <v>12</v>
      </c>
      <c r="K30" s="32">
        <f t="shared" si="4"/>
        <v>138755</v>
      </c>
    </row>
    <row r="31" spans="1:18" s="4" customFormat="1" ht="12.75" customHeight="1">
      <c r="A31" s="8" t="s">
        <v>24</v>
      </c>
      <c r="B31" s="12"/>
      <c r="C31" s="32">
        <v>22442</v>
      </c>
      <c r="D31" s="32">
        <v>1330</v>
      </c>
      <c r="E31" s="32">
        <v>277</v>
      </c>
      <c r="F31" s="32">
        <v>225</v>
      </c>
      <c r="G31" s="32">
        <v>463</v>
      </c>
      <c r="H31" s="31">
        <f>H9+H14+H18+H23+H26+H29</f>
        <v>0</v>
      </c>
      <c r="I31" s="31">
        <f>I9+I14+I18+I23+I26+I29</f>
        <v>0</v>
      </c>
      <c r="J31" s="32">
        <v>3301</v>
      </c>
      <c r="K31" s="32">
        <f>SUM(C31:J31)</f>
        <v>28038</v>
      </c>
      <c r="L31" s="32"/>
      <c r="M31" s="32"/>
      <c r="N31" s="32"/>
      <c r="O31" s="32"/>
      <c r="P31" s="32"/>
      <c r="Q31" s="32"/>
      <c r="R31" s="32"/>
    </row>
    <row r="32" spans="1:11" s="4" customFormat="1" ht="12.75" customHeight="1">
      <c r="A32" s="8"/>
      <c r="B32" s="1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4" customFormat="1" ht="12.75" customHeight="1">
      <c r="A33" s="15" t="s">
        <v>2</v>
      </c>
      <c r="B33" s="15"/>
      <c r="C33" s="33">
        <v>5711030</v>
      </c>
      <c r="D33" s="33">
        <v>3432777</v>
      </c>
      <c r="E33" s="33">
        <v>9731190</v>
      </c>
      <c r="F33" s="33">
        <v>8587196</v>
      </c>
      <c r="G33" s="33">
        <v>8198177</v>
      </c>
      <c r="H33" s="33">
        <v>6</v>
      </c>
      <c r="I33" s="33">
        <v>111</v>
      </c>
      <c r="J33" s="33">
        <v>19610</v>
      </c>
      <c r="K33" s="33">
        <f>SUM(C33:J33)</f>
        <v>35680097</v>
      </c>
    </row>
    <row r="34" spans="1:12" ht="12.75" customHeight="1">
      <c r="A34" s="4"/>
      <c r="B34" s="13"/>
      <c r="C34" s="34"/>
      <c r="D34" s="34"/>
      <c r="E34" s="34"/>
      <c r="F34" s="34"/>
      <c r="G34" s="34"/>
      <c r="H34" s="34"/>
      <c r="I34" s="34"/>
      <c r="J34" s="34"/>
      <c r="K34" s="34"/>
      <c r="L34" s="4"/>
    </row>
    <row r="35" spans="1:12" ht="12.75" customHeight="1">
      <c r="A35" s="21" t="s">
        <v>30</v>
      </c>
      <c r="B35" s="22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 customHeight="1">
      <c r="A36" s="4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ht="12.75" customHeight="1">
      <c r="B37"/>
    </row>
    <row r="38" ht="12.75" customHeight="1">
      <c r="B38"/>
    </row>
    <row r="39" spans="1:12" ht="12.75" customHeight="1">
      <c r="A39" s="4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 customHeight="1">
      <c r="A40" s="4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2009-05-28T12:46:18Z</cp:lastPrinted>
  <dcterms:created xsi:type="dcterms:W3CDTF">2007-11-26T13:48:49Z</dcterms:created>
  <dcterms:modified xsi:type="dcterms:W3CDTF">2009-05-28T12:46:32Z</dcterms:modified>
  <cp:category/>
  <cp:version/>
  <cp:contentType/>
  <cp:contentStatus/>
</cp:coreProperties>
</file>