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2.6" sheetId="1" r:id="rId1"/>
  </sheets>
  <definedNames>
    <definedName name="_xlnm.Print_Titles" localSheetId="0">'12.6'!$1:$4</definedName>
  </definedNames>
  <calcPr fullCalcOnLoad="1"/>
</workbook>
</file>

<file path=xl/sharedStrings.xml><?xml version="1.0" encoding="utf-8"?>
<sst xmlns="http://schemas.openxmlformats.org/spreadsheetml/2006/main" count="189" uniqueCount="45">
  <si>
    <t>TOTALE</t>
  </si>
  <si>
    <t>Piemonte</t>
  </si>
  <si>
    <t>Valle d'Aosta / Vallée D'Aoste</t>
  </si>
  <si>
    <t>Lombardia</t>
  </si>
  <si>
    <t>Liguria</t>
  </si>
  <si>
    <t>Nord-Ovest</t>
  </si>
  <si>
    <t>Bolzano / Bozen</t>
  </si>
  <si>
    <t>Trento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</si>
  <si>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</si>
  <si>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</si>
  <si>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</si>
  <si>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</si>
  <si>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</si>
  <si>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</si>
  <si>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</si>
  <si>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</si>
  <si>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</si>
  <si>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</si>
  <si>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</si>
  <si>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</si>
  <si>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</si>
  <si>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</si>
  <si>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</si>
  <si>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</si>
  <si>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</si>
  <si>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</si>
  <si>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</si>
  <si>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</si>
  <si>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</si>
  <si>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UNITÀ LOCALI</t>
  </si>
  <si>
    <t>ADDETTI</t>
  </si>
  <si>
    <t>1-9 
addetti</t>
  </si>
  <si>
    <t>10-19 
addetti</t>
  </si>
  <si>
    <t>20-49 
addetti</t>
  </si>
  <si>
    <t>50 addetti 
e più</t>
  </si>
  <si>
    <t>Totale</t>
  </si>
  <si>
    <t>INDUSTRIA IN SENSO STRETTO</t>
  </si>
  <si>
    <t>COSTRUZIONI</t>
  </si>
  <si>
    <t>COMMERCIO</t>
  </si>
  <si>
    <t>ALBERGHI E RISTORANTI</t>
  </si>
  <si>
    <t>ALTRI SERVIZI</t>
  </si>
  <si>
    <t xml:space="preserve"> Bolzano / Bozen</t>
  </si>
  <si>
    <r>
      <t>Fonte:</t>
    </r>
    <r>
      <rPr>
        <sz val="7"/>
        <rFont val="Arial"/>
        <family val="2"/>
      </rPr>
      <t xml:space="preserve"> Istat - Asia</t>
    </r>
  </si>
  <si>
    <t>REGIONI
AREE GEOGRAFICHE</t>
  </si>
  <si>
    <t>Tavola 12.6 - Unità locali delle imprese e relativi addetti per classe, settore di attività economica, regione e aree geografiche - Valori assoluti - Anno 2006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</si>
</sst>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3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 quotePrefix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 quotePrefix="1">
      <alignment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 quotePrefix="1">
      <alignment horizontal="left" vertical="top"/>
    </xf>
    <xf numFmtId="0" fontId="1" fillId="0" borderId="0" xfId="0" applyFont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horizontal="center" vertical="center" wrapText="1"/>
    </xf>
    <xf numFmtId="0" fontId="7" fillId="0" borderId="0" xfId="0" applyFont="1" applyBorder="1" applyAlignment="1" quotePrefix="1">
      <alignment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3" xfId="0" applyFont="1" applyFill="1" applyBorder="1" applyAlignment="1" quotePrefix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zoomScaleSheetLayoutView="100" workbookViewId="0" topLeftCell="A1">
      <selection activeCell="A122" sqref="A122"/>
    </sheetView>
  </sheetViews>
  <sheetFormatPr defaultColWidth="9.140625" defaultRowHeight="12.75"/>
  <cols>
    <col min="1" max="1" width="27.57421875" style="3" customWidth="1"/>
    <col min="2" max="6" width="9.140625" style="3" customWidth="1"/>
    <col min="7" max="7" width="2.7109375" style="3" customWidth="1"/>
    <col min="8" max="16384" width="9.140625" style="3" customWidth="1"/>
  </cols>
  <sheetData>
    <row r="1" spans="1:12" ht="25.5" customHeight="1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1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5" customFormat="1" ht="12.75" customHeight="1">
      <c r="A3" s="35" t="s">
        <v>43</v>
      </c>
      <c r="B3" s="37" t="s">
        <v>29</v>
      </c>
      <c r="C3" s="37"/>
      <c r="D3" s="37"/>
      <c r="E3" s="37"/>
      <c r="F3" s="37"/>
      <c r="G3" s="4"/>
      <c r="H3" s="34" t="s">
        <v>30</v>
      </c>
      <c r="I3" s="34"/>
      <c r="J3" s="34"/>
      <c r="K3" s="34"/>
      <c r="L3" s="34"/>
    </row>
    <row r="4" spans="1:12" s="6" customFormat="1" ht="22.5">
      <c r="A4" s="36"/>
      <c r="B4" s="1" t="s">
        <v>31</v>
      </c>
      <c r="C4" s="1" t="s">
        <v>32</v>
      </c>
      <c r="D4" s="1" t="s">
        <v>33</v>
      </c>
      <c r="E4" s="1" t="s">
        <v>34</v>
      </c>
      <c r="F4" s="2" t="s">
        <v>35</v>
      </c>
      <c r="G4" s="2"/>
      <c r="H4" s="1" t="s">
        <v>31</v>
      </c>
      <c r="I4" s="1" t="s">
        <v>32</v>
      </c>
      <c r="J4" s="1" t="s">
        <v>33</v>
      </c>
      <c r="K4" s="1" t="s">
        <v>34</v>
      </c>
      <c r="L4" s="2" t="s">
        <v>35</v>
      </c>
    </row>
    <row r="5" spans="1:12" s="6" customFormat="1" ht="22.5" customHeight="1">
      <c r="A5" s="10"/>
      <c r="B5" s="31" t="s">
        <v>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1.25">
      <c r="A6" s="15" t="s">
        <v>1</v>
      </c>
      <c r="B6" s="7">
        <v>38994</v>
      </c>
      <c r="C6" s="7">
        <v>4490</v>
      </c>
      <c r="D6" s="7">
        <v>2294</v>
      </c>
      <c r="E6" s="7">
        <v>1451</v>
      </c>
      <c r="F6" s="7">
        <f>SUM(B6:E6)</f>
        <v>47229</v>
      </c>
      <c r="G6" s="7"/>
      <c r="H6" s="7">
        <v>104702.51</v>
      </c>
      <c r="I6" s="7">
        <v>60103.52</v>
      </c>
      <c r="J6" s="7">
        <v>69890.87</v>
      </c>
      <c r="K6" s="7">
        <v>238126.61</v>
      </c>
      <c r="L6" s="7">
        <f>SUM(H6:K6)</f>
        <v>472823.51</v>
      </c>
    </row>
    <row r="7" spans="1:12" s="8" customFormat="1" ht="11.25">
      <c r="A7" s="26" t="s">
        <v>2</v>
      </c>
      <c r="B7" s="27">
        <v>929</v>
      </c>
      <c r="C7" s="27">
        <v>58</v>
      </c>
      <c r="D7" s="27">
        <v>25</v>
      </c>
      <c r="E7" s="27">
        <v>16</v>
      </c>
      <c r="F7" s="27">
        <f>SUM(B7:E7)</f>
        <v>1028</v>
      </c>
      <c r="G7" s="27"/>
      <c r="H7" s="27">
        <v>2311.54</v>
      </c>
      <c r="I7" s="27">
        <v>749.07</v>
      </c>
      <c r="J7" s="27">
        <v>849.49</v>
      </c>
      <c r="K7" s="27">
        <v>2930.01</v>
      </c>
      <c r="L7" s="27">
        <f>SUM(H7:K7)</f>
        <v>6840.110000000001</v>
      </c>
    </row>
    <row r="8" spans="1:12" ht="11.25">
      <c r="A8" s="15" t="s">
        <v>3</v>
      </c>
      <c r="B8" s="7">
        <v>97273</v>
      </c>
      <c r="C8" s="7">
        <v>13155</v>
      </c>
      <c r="D8" s="7">
        <v>6792</v>
      </c>
      <c r="E8" s="7">
        <v>3623</v>
      </c>
      <c r="F8" s="7">
        <f>SUM(B8:E8)</f>
        <v>120843</v>
      </c>
      <c r="G8" s="7"/>
      <c r="H8" s="7">
        <v>273893.65</v>
      </c>
      <c r="I8" s="7">
        <v>175709</v>
      </c>
      <c r="J8" s="7">
        <v>206202.88</v>
      </c>
      <c r="K8" s="7">
        <v>483013.64</v>
      </c>
      <c r="L8" s="7">
        <f>SUM(H8:K8)</f>
        <v>1138819.17</v>
      </c>
    </row>
    <row r="9" spans="1:12" ht="11.25">
      <c r="A9" s="15" t="s">
        <v>4</v>
      </c>
      <c r="B9" s="7">
        <v>10794</v>
      </c>
      <c r="C9" s="7">
        <v>832</v>
      </c>
      <c r="D9" s="7">
        <v>362</v>
      </c>
      <c r="E9" s="7">
        <v>159</v>
      </c>
      <c r="F9" s="7">
        <f>SUM(B9:E9)</f>
        <v>12147</v>
      </c>
      <c r="G9" s="7"/>
      <c r="H9" s="7">
        <v>28059.81</v>
      </c>
      <c r="I9" s="7">
        <v>11022.23</v>
      </c>
      <c r="J9" s="7">
        <v>10808.06</v>
      </c>
      <c r="K9" s="7">
        <v>30171.04</v>
      </c>
      <c r="L9" s="7">
        <f>SUM(H9:K9)</f>
        <v>80061.14</v>
      </c>
    </row>
    <row r="10" spans="1:12" ht="11.25">
      <c r="A10" s="15" t="s">
        <v>41</v>
      </c>
      <c r="B10" s="7">
        <v>3853</v>
      </c>
      <c r="C10" s="7">
        <v>330</v>
      </c>
      <c r="D10" s="7">
        <v>183</v>
      </c>
      <c r="E10" s="7">
        <v>100</v>
      </c>
      <c r="F10" s="7">
        <f aca="true" t="shared" si="0" ref="F10:F27">SUM(B10:E10)</f>
        <v>4466</v>
      </c>
      <c r="G10" s="7"/>
      <c r="H10" s="7">
        <v>9818.15</v>
      </c>
      <c r="I10" s="7">
        <v>4382.09</v>
      </c>
      <c r="J10" s="7">
        <v>5486.46</v>
      </c>
      <c r="K10" s="7">
        <v>15546.23</v>
      </c>
      <c r="L10" s="7">
        <f aca="true" t="shared" si="1" ref="L10:L27">SUM(H10:K10)</f>
        <v>35232.93</v>
      </c>
    </row>
    <row r="11" spans="1:12" ht="11.25">
      <c r="A11" s="15" t="s">
        <v>7</v>
      </c>
      <c r="B11" s="7">
        <v>4028</v>
      </c>
      <c r="C11" s="7">
        <v>425</v>
      </c>
      <c r="D11" s="7">
        <v>231</v>
      </c>
      <c r="E11" s="7">
        <v>129</v>
      </c>
      <c r="F11" s="7">
        <f t="shared" si="0"/>
        <v>4813</v>
      </c>
      <c r="G11" s="7"/>
      <c r="H11" s="7">
        <v>10615.4</v>
      </c>
      <c r="I11" s="7">
        <v>5748.34</v>
      </c>
      <c r="J11" s="7">
        <v>6970.13</v>
      </c>
      <c r="K11" s="7">
        <v>16622.52</v>
      </c>
      <c r="L11" s="7">
        <f t="shared" si="1"/>
        <v>39956.39</v>
      </c>
    </row>
    <row r="12" spans="1:12" s="18" customFormat="1" ht="11.25">
      <c r="A12" s="16" t="s">
        <v>8</v>
      </c>
      <c r="B12" s="17">
        <f>SUM(B10:B11)</f>
        <v>7881</v>
      </c>
      <c r="C12" s="17">
        <f>SUM(C10:C11)</f>
        <v>755</v>
      </c>
      <c r="D12" s="17">
        <f>SUM(D10:D11)</f>
        <v>414</v>
      </c>
      <c r="E12" s="17">
        <f>SUM(E10:E11)</f>
        <v>229</v>
      </c>
      <c r="F12" s="17">
        <f t="shared" si="0"/>
        <v>9279</v>
      </c>
      <c r="G12" s="17"/>
      <c r="H12" s="17">
        <f>SUM(H10:H11)</f>
        <v>20433.55</v>
      </c>
      <c r="I12" s="17">
        <f>SUM(I10:I11)</f>
        <v>10130.43</v>
      </c>
      <c r="J12" s="17">
        <f>SUM(J10:J11)</f>
        <v>12456.59</v>
      </c>
      <c r="K12" s="17">
        <f>SUM(K10:K11)</f>
        <v>32168.75</v>
      </c>
      <c r="L12" s="17">
        <f t="shared" si="1"/>
        <v>75189.32</v>
      </c>
    </row>
    <row r="13" spans="1:12" ht="11.25">
      <c r="A13" s="15" t="s">
        <v>9</v>
      </c>
      <c r="B13" s="7">
        <v>51139</v>
      </c>
      <c r="C13" s="7">
        <v>7653</v>
      </c>
      <c r="D13" s="7">
        <v>4245</v>
      </c>
      <c r="E13" s="7">
        <v>1935</v>
      </c>
      <c r="F13" s="7">
        <f t="shared" si="0"/>
        <v>64972</v>
      </c>
      <c r="G13" s="7"/>
      <c r="H13" s="7">
        <v>146831.31</v>
      </c>
      <c r="I13" s="7">
        <v>103480.56</v>
      </c>
      <c r="J13" s="7">
        <v>126847.76</v>
      </c>
      <c r="K13" s="7">
        <v>246422.87</v>
      </c>
      <c r="L13" s="7">
        <f t="shared" si="1"/>
        <v>623582.5</v>
      </c>
    </row>
    <row r="14" spans="1:12" ht="11.25">
      <c r="A14" s="15" t="s">
        <v>10</v>
      </c>
      <c r="B14" s="7">
        <v>9693</v>
      </c>
      <c r="C14" s="7">
        <v>1419</v>
      </c>
      <c r="D14" s="7">
        <v>789</v>
      </c>
      <c r="E14" s="7">
        <v>430</v>
      </c>
      <c r="F14" s="7">
        <f t="shared" si="0"/>
        <v>12331</v>
      </c>
      <c r="G14" s="7"/>
      <c r="H14" s="7">
        <v>28003.85</v>
      </c>
      <c r="I14" s="7">
        <v>19071.87</v>
      </c>
      <c r="J14" s="7">
        <v>23349.62</v>
      </c>
      <c r="K14" s="7">
        <v>61819.45</v>
      </c>
      <c r="L14" s="7">
        <f t="shared" si="1"/>
        <v>132244.78999999998</v>
      </c>
    </row>
    <row r="15" spans="1:12" ht="11.25">
      <c r="A15" s="15" t="s">
        <v>11</v>
      </c>
      <c r="B15" s="7">
        <v>44481</v>
      </c>
      <c r="C15" s="7">
        <v>6024</v>
      </c>
      <c r="D15" s="7">
        <v>3224</v>
      </c>
      <c r="E15" s="7">
        <v>1588</v>
      </c>
      <c r="F15" s="7">
        <f t="shared" si="0"/>
        <v>55317</v>
      </c>
      <c r="G15" s="7"/>
      <c r="H15" s="7">
        <v>128049.36</v>
      </c>
      <c r="I15" s="7">
        <v>81219.98</v>
      </c>
      <c r="J15" s="7">
        <v>96315.78</v>
      </c>
      <c r="K15" s="7">
        <v>225681.97</v>
      </c>
      <c r="L15" s="7">
        <f t="shared" si="1"/>
        <v>531267.09</v>
      </c>
    </row>
    <row r="16" spans="1:12" ht="11.25">
      <c r="A16" s="15" t="s">
        <v>13</v>
      </c>
      <c r="B16" s="7">
        <v>45832</v>
      </c>
      <c r="C16" s="7">
        <v>5040</v>
      </c>
      <c r="D16" s="7">
        <v>2048</v>
      </c>
      <c r="E16" s="7">
        <v>726</v>
      </c>
      <c r="F16" s="7">
        <f t="shared" si="0"/>
        <v>53646</v>
      </c>
      <c r="G16" s="7"/>
      <c r="H16" s="7">
        <v>126194.87</v>
      </c>
      <c r="I16" s="7">
        <v>67054.91</v>
      </c>
      <c r="J16" s="7">
        <v>60434.24</v>
      </c>
      <c r="K16" s="7">
        <v>95534.54</v>
      </c>
      <c r="L16" s="7">
        <f t="shared" si="1"/>
        <v>349218.56</v>
      </c>
    </row>
    <row r="17" spans="1:12" ht="11.25">
      <c r="A17" s="5" t="s">
        <v>14</v>
      </c>
      <c r="B17" s="7">
        <v>8268</v>
      </c>
      <c r="C17" s="7">
        <v>896</v>
      </c>
      <c r="D17" s="7">
        <v>446</v>
      </c>
      <c r="E17" s="7">
        <v>213</v>
      </c>
      <c r="F17" s="7">
        <f t="shared" si="0"/>
        <v>9823</v>
      </c>
      <c r="G17" s="7"/>
      <c r="H17" s="7">
        <v>22359.38</v>
      </c>
      <c r="I17" s="7">
        <v>12171.05</v>
      </c>
      <c r="J17" s="7">
        <v>13120.58</v>
      </c>
      <c r="K17" s="7">
        <v>27606.72</v>
      </c>
      <c r="L17" s="7">
        <f t="shared" si="1"/>
        <v>75257.73000000001</v>
      </c>
    </row>
    <row r="18" spans="1:12" ht="11.25">
      <c r="A18" s="5" t="s">
        <v>15</v>
      </c>
      <c r="B18" s="7">
        <v>19120</v>
      </c>
      <c r="C18" s="7">
        <v>2827</v>
      </c>
      <c r="D18" s="7">
        <v>1366</v>
      </c>
      <c r="E18" s="7">
        <v>586</v>
      </c>
      <c r="F18" s="7">
        <f t="shared" si="0"/>
        <v>23899</v>
      </c>
      <c r="G18" s="7"/>
      <c r="H18" s="7">
        <v>55511.38</v>
      </c>
      <c r="I18" s="7">
        <v>38203.01</v>
      </c>
      <c r="J18" s="7">
        <v>40336.98</v>
      </c>
      <c r="K18" s="7">
        <v>71072.25</v>
      </c>
      <c r="L18" s="7">
        <f t="shared" si="1"/>
        <v>205123.62</v>
      </c>
    </row>
    <row r="19" spans="1:12" ht="11.25">
      <c r="A19" s="5" t="s">
        <v>16</v>
      </c>
      <c r="B19" s="7">
        <v>29314</v>
      </c>
      <c r="C19" s="7">
        <v>1936</v>
      </c>
      <c r="D19" s="7">
        <v>821</v>
      </c>
      <c r="E19" s="7">
        <v>511</v>
      </c>
      <c r="F19" s="7">
        <f t="shared" si="0"/>
        <v>32582</v>
      </c>
      <c r="G19" s="7"/>
      <c r="H19" s="7">
        <v>67464.95</v>
      </c>
      <c r="I19" s="7">
        <v>25477.86</v>
      </c>
      <c r="J19" s="7">
        <v>24718.43</v>
      </c>
      <c r="K19" s="7">
        <v>97905.45</v>
      </c>
      <c r="L19" s="7">
        <f t="shared" si="1"/>
        <v>215566.69</v>
      </c>
    </row>
    <row r="20" spans="1:12" ht="11.25">
      <c r="A20" s="5" t="s">
        <v>18</v>
      </c>
      <c r="B20" s="7">
        <v>11641</v>
      </c>
      <c r="C20" s="7">
        <v>1107</v>
      </c>
      <c r="D20" s="7">
        <v>592</v>
      </c>
      <c r="E20" s="7">
        <v>336</v>
      </c>
      <c r="F20" s="7">
        <f t="shared" si="0"/>
        <v>13676</v>
      </c>
      <c r="G20" s="7"/>
      <c r="H20" s="7">
        <v>28796.16</v>
      </c>
      <c r="I20" s="7">
        <v>14861.98</v>
      </c>
      <c r="J20" s="7">
        <v>17810.37</v>
      </c>
      <c r="K20" s="7">
        <v>53362.36</v>
      </c>
      <c r="L20" s="7">
        <f t="shared" si="1"/>
        <v>114830.87</v>
      </c>
    </row>
    <row r="21" spans="1:12" ht="11.25">
      <c r="A21" s="5" t="s">
        <v>19</v>
      </c>
      <c r="B21" s="7">
        <v>2251</v>
      </c>
      <c r="C21" s="7">
        <v>173</v>
      </c>
      <c r="D21" s="7">
        <v>93</v>
      </c>
      <c r="E21" s="7">
        <v>45</v>
      </c>
      <c r="F21" s="7">
        <f t="shared" si="0"/>
        <v>2562</v>
      </c>
      <c r="G21" s="7"/>
      <c r="H21" s="7">
        <v>5192.04</v>
      </c>
      <c r="I21" s="7">
        <v>2311.64</v>
      </c>
      <c r="J21" s="7">
        <v>2807.7</v>
      </c>
      <c r="K21" s="7">
        <v>7665.31</v>
      </c>
      <c r="L21" s="7">
        <f t="shared" si="1"/>
        <v>17976.690000000002</v>
      </c>
    </row>
    <row r="22" spans="1:12" ht="11.25">
      <c r="A22" s="5" t="s">
        <v>20</v>
      </c>
      <c r="B22" s="7">
        <v>35303</v>
      </c>
      <c r="C22" s="7">
        <v>2408</v>
      </c>
      <c r="D22" s="7">
        <v>1166</v>
      </c>
      <c r="E22" s="7">
        <v>485</v>
      </c>
      <c r="F22" s="7">
        <f t="shared" si="0"/>
        <v>39362</v>
      </c>
      <c r="G22" s="7"/>
      <c r="H22" s="7">
        <v>80200</v>
      </c>
      <c r="I22" s="7">
        <v>31756.08</v>
      </c>
      <c r="J22" s="7">
        <v>35118.03</v>
      </c>
      <c r="K22" s="7">
        <v>75717.69</v>
      </c>
      <c r="L22" s="7">
        <f t="shared" si="1"/>
        <v>222791.8</v>
      </c>
    </row>
    <row r="23" spans="1:12" ht="11.25">
      <c r="A23" s="5" t="s">
        <v>21</v>
      </c>
      <c r="B23" s="7">
        <v>28168</v>
      </c>
      <c r="C23" s="7">
        <v>2157</v>
      </c>
      <c r="D23" s="7">
        <v>959</v>
      </c>
      <c r="E23" s="7">
        <v>338</v>
      </c>
      <c r="F23" s="7">
        <f t="shared" si="0"/>
        <v>31622</v>
      </c>
      <c r="G23" s="7"/>
      <c r="H23" s="7">
        <v>68164.45</v>
      </c>
      <c r="I23" s="7">
        <v>28762.42</v>
      </c>
      <c r="J23" s="7">
        <v>28316.72</v>
      </c>
      <c r="K23" s="7">
        <v>59851.11</v>
      </c>
      <c r="L23" s="7">
        <f t="shared" si="1"/>
        <v>185094.7</v>
      </c>
    </row>
    <row r="24" spans="1:12" ht="11.25">
      <c r="A24" s="5" t="s">
        <v>22</v>
      </c>
      <c r="B24" s="7">
        <v>3957</v>
      </c>
      <c r="C24" s="7">
        <v>256</v>
      </c>
      <c r="D24" s="7">
        <v>146</v>
      </c>
      <c r="E24" s="7">
        <v>94</v>
      </c>
      <c r="F24" s="7">
        <f t="shared" si="0"/>
        <v>4453</v>
      </c>
      <c r="G24" s="7"/>
      <c r="H24" s="7">
        <v>9058.7</v>
      </c>
      <c r="I24" s="7">
        <v>3497.95</v>
      </c>
      <c r="J24" s="7">
        <v>4522.16</v>
      </c>
      <c r="K24" s="7">
        <v>17510.06</v>
      </c>
      <c r="L24" s="7">
        <f t="shared" si="1"/>
        <v>34588.87</v>
      </c>
    </row>
    <row r="25" spans="1:12" ht="11.25">
      <c r="A25" s="5" t="s">
        <v>23</v>
      </c>
      <c r="B25" s="7">
        <v>11826</v>
      </c>
      <c r="C25" s="7">
        <v>551</v>
      </c>
      <c r="D25" s="7">
        <v>188</v>
      </c>
      <c r="E25" s="7">
        <v>67</v>
      </c>
      <c r="F25" s="7">
        <f t="shared" si="0"/>
        <v>12632</v>
      </c>
      <c r="G25" s="7"/>
      <c r="H25" s="7">
        <v>25086.41</v>
      </c>
      <c r="I25" s="7">
        <v>7186.61</v>
      </c>
      <c r="J25" s="7">
        <v>5440.79</v>
      </c>
      <c r="K25" s="7">
        <v>6346.96</v>
      </c>
      <c r="L25" s="7">
        <f t="shared" si="1"/>
        <v>44060.77</v>
      </c>
    </row>
    <row r="26" spans="1:12" ht="11.25">
      <c r="A26" s="5" t="s">
        <v>25</v>
      </c>
      <c r="B26" s="7">
        <v>28309</v>
      </c>
      <c r="C26" s="7">
        <v>1510</v>
      </c>
      <c r="D26" s="7">
        <v>636</v>
      </c>
      <c r="E26" s="7">
        <v>215</v>
      </c>
      <c r="F26" s="7">
        <f t="shared" si="0"/>
        <v>30670</v>
      </c>
      <c r="G26" s="7"/>
      <c r="H26" s="7">
        <v>64606.9</v>
      </c>
      <c r="I26" s="7">
        <v>20037.89</v>
      </c>
      <c r="J26" s="7">
        <v>18509.57</v>
      </c>
      <c r="K26" s="7">
        <v>32087.43</v>
      </c>
      <c r="L26" s="7">
        <f t="shared" si="1"/>
        <v>135241.79</v>
      </c>
    </row>
    <row r="27" spans="1:12" ht="11.25">
      <c r="A27" s="5" t="s">
        <v>26</v>
      </c>
      <c r="B27" s="7">
        <v>11602</v>
      </c>
      <c r="C27" s="7">
        <v>658</v>
      </c>
      <c r="D27" s="7">
        <v>276</v>
      </c>
      <c r="E27" s="7">
        <v>134</v>
      </c>
      <c r="F27" s="7">
        <f t="shared" si="0"/>
        <v>12670</v>
      </c>
      <c r="G27" s="7"/>
      <c r="H27" s="7">
        <v>27354.26</v>
      </c>
      <c r="I27" s="7">
        <v>8618.62</v>
      </c>
      <c r="J27" s="7">
        <v>8336.49</v>
      </c>
      <c r="K27" s="7">
        <v>18455.3</v>
      </c>
      <c r="L27" s="7">
        <f t="shared" si="1"/>
        <v>62764.67</v>
      </c>
    </row>
    <row r="28" spans="1:12" ht="11.2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s="14" customFormat="1" ht="11.25">
      <c r="A29" s="20" t="s">
        <v>28</v>
      </c>
      <c r="B29" s="13">
        <f>SUM(B30:B34)</f>
        <v>496775</v>
      </c>
      <c r="C29" s="13">
        <f>SUM(C30:C34)</f>
        <v>53905</v>
      </c>
      <c r="D29" s="13">
        <f>SUM(D30:D34)</f>
        <v>26882</v>
      </c>
      <c r="E29" s="13">
        <f>SUM(E30:E34)</f>
        <v>13181</v>
      </c>
      <c r="F29" s="13">
        <f>SUM(F30:F34)</f>
        <v>590743</v>
      </c>
      <c r="G29" s="13"/>
      <c r="H29" s="13">
        <f>SUM(H30:H34)</f>
        <v>1312275.08</v>
      </c>
      <c r="I29" s="13">
        <f>SUM(I30:I34)</f>
        <v>721426.6799999999</v>
      </c>
      <c r="J29" s="13">
        <f>SUM(J30:J34)</f>
        <v>806193.1100000001</v>
      </c>
      <c r="K29" s="13">
        <f>SUM(K30:K34)</f>
        <v>1883449.52</v>
      </c>
      <c r="L29" s="13">
        <f>SUM(L30:L34)</f>
        <v>4723344.39</v>
      </c>
    </row>
    <row r="30" spans="1:12" s="14" customFormat="1" ht="11.25">
      <c r="A30" s="12" t="s">
        <v>5</v>
      </c>
      <c r="B30" s="13">
        <f>SUM(B6:B9)</f>
        <v>147990</v>
      </c>
      <c r="C30" s="13">
        <f>SUM(C6:C9)</f>
        <v>18535</v>
      </c>
      <c r="D30" s="13">
        <f>SUM(D6:D9)</f>
        <v>9473</v>
      </c>
      <c r="E30" s="13">
        <f>SUM(E6:E9)</f>
        <v>5249</v>
      </c>
      <c r="F30" s="13">
        <f>SUM(F6:F9)</f>
        <v>181247</v>
      </c>
      <c r="G30" s="13"/>
      <c r="H30" s="13">
        <f>SUM(H6:H9)</f>
        <v>408967.51</v>
      </c>
      <c r="I30" s="13">
        <f>SUM(I6:I9)</f>
        <v>247583.82</v>
      </c>
      <c r="J30" s="13">
        <f>SUM(J6:J9)</f>
        <v>287751.3</v>
      </c>
      <c r="K30" s="13">
        <f>SUM(K6:K9)</f>
        <v>754241.3</v>
      </c>
      <c r="L30" s="13">
        <f>SUM(L6:L9)</f>
        <v>1698543.93</v>
      </c>
    </row>
    <row r="31" spans="1:12" s="14" customFormat="1" ht="11.25">
      <c r="A31" s="12" t="s">
        <v>12</v>
      </c>
      <c r="B31" s="13">
        <f>SUM(B12:B15)</f>
        <v>113194</v>
      </c>
      <c r="C31" s="13">
        <f>SUM(C12:C15)</f>
        <v>15851</v>
      </c>
      <c r="D31" s="13">
        <f>SUM(D12:D15)</f>
        <v>8672</v>
      </c>
      <c r="E31" s="13">
        <f>SUM(E12:E15)</f>
        <v>4182</v>
      </c>
      <c r="F31" s="13">
        <f>SUM(F12:F15)</f>
        <v>141899</v>
      </c>
      <c r="G31" s="13"/>
      <c r="H31" s="13">
        <f>SUM(H12:H15)</f>
        <v>323318.07</v>
      </c>
      <c r="I31" s="13">
        <f>SUM(I12:I15)</f>
        <v>213902.83999999997</v>
      </c>
      <c r="J31" s="13">
        <f>SUM(J12:J15)</f>
        <v>258969.75</v>
      </c>
      <c r="K31" s="13">
        <f>SUM(K12:K15)</f>
        <v>566093.04</v>
      </c>
      <c r="L31" s="13">
        <f>SUM(L12:L15)</f>
        <v>1362283.7000000002</v>
      </c>
    </row>
    <row r="32" spans="1:12" s="14" customFormat="1" ht="11.25">
      <c r="A32" s="12" t="s">
        <v>17</v>
      </c>
      <c r="B32" s="13">
        <f>SUM(B16:B19)</f>
        <v>102534</v>
      </c>
      <c r="C32" s="13">
        <f>SUM(C16:C19)</f>
        <v>10699</v>
      </c>
      <c r="D32" s="13">
        <f>SUM(D16:D19)</f>
        <v>4681</v>
      </c>
      <c r="E32" s="13">
        <f>SUM(E16:E19)</f>
        <v>2036</v>
      </c>
      <c r="F32" s="13">
        <f>SUM(F16:F19)</f>
        <v>119950</v>
      </c>
      <c r="G32" s="13"/>
      <c r="H32" s="13">
        <f>SUM(H16:H19)</f>
        <v>271530.58</v>
      </c>
      <c r="I32" s="13">
        <f>SUM(I16:I19)</f>
        <v>142906.83000000002</v>
      </c>
      <c r="J32" s="13">
        <f>SUM(J16:J19)</f>
        <v>138610.22999999998</v>
      </c>
      <c r="K32" s="13">
        <f>SUM(K16:K19)</f>
        <v>292118.96</v>
      </c>
      <c r="L32" s="13">
        <f>SUM(L16:L19)</f>
        <v>845166.6000000001</v>
      </c>
    </row>
    <row r="33" spans="1:12" ht="11.25">
      <c r="A33" s="19" t="s">
        <v>24</v>
      </c>
      <c r="B33" s="13">
        <f>SUM(B20:B25)</f>
        <v>93146</v>
      </c>
      <c r="C33" s="13">
        <f>SUM(C20:C25)</f>
        <v>6652</v>
      </c>
      <c r="D33" s="13">
        <f>SUM(D20:D25)</f>
        <v>3144</v>
      </c>
      <c r="E33" s="13">
        <f>SUM(E20:E25)</f>
        <v>1365</v>
      </c>
      <c r="F33" s="13">
        <f>SUM(F20:F25)</f>
        <v>104307</v>
      </c>
      <c r="G33" s="13"/>
      <c r="H33" s="13">
        <f>SUM(H20:H25)</f>
        <v>216497.76</v>
      </c>
      <c r="I33" s="13">
        <f>SUM(I20:I25)</f>
        <v>88376.68</v>
      </c>
      <c r="J33" s="13">
        <f>SUM(J20:J25)</f>
        <v>94015.77</v>
      </c>
      <c r="K33" s="13">
        <f>SUM(K20:K25)</f>
        <v>220453.48999999996</v>
      </c>
      <c r="L33" s="13">
        <f>SUM(L20:L25)</f>
        <v>619343.7000000001</v>
      </c>
    </row>
    <row r="34" spans="1:12" s="14" customFormat="1" ht="11.25">
      <c r="A34" s="12" t="s">
        <v>27</v>
      </c>
      <c r="B34" s="13">
        <f>SUM(B26:B27)</f>
        <v>39911</v>
      </c>
      <c r="C34" s="13">
        <f>SUM(C26:C27)</f>
        <v>2168</v>
      </c>
      <c r="D34" s="13">
        <f>SUM(D26:D27)</f>
        <v>912</v>
      </c>
      <c r="E34" s="13">
        <f>SUM(E26:E27)</f>
        <v>349</v>
      </c>
      <c r="F34" s="13">
        <f>SUM(F26:F27)</f>
        <v>43340</v>
      </c>
      <c r="G34" s="13"/>
      <c r="H34" s="13">
        <f>SUM(H26:H27)</f>
        <v>91961.16</v>
      </c>
      <c r="I34" s="13">
        <f>SUM(I26:I27)</f>
        <v>28656.510000000002</v>
      </c>
      <c r="J34" s="13">
        <f>SUM(J26:J27)</f>
        <v>26846.059999999998</v>
      </c>
      <c r="K34" s="13">
        <f>SUM(K26:K27)</f>
        <v>50542.729999999996</v>
      </c>
      <c r="L34" s="13">
        <f>SUM(L26:L27)</f>
        <v>198006.46000000002</v>
      </c>
    </row>
    <row r="36" spans="1:12" s="6" customFormat="1" ht="22.5" customHeight="1">
      <c r="A36" s="10"/>
      <c r="B36" s="31" t="s">
        <v>37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1.25">
      <c r="A37" s="15" t="s">
        <v>1</v>
      </c>
      <c r="B37" s="23">
        <v>53479</v>
      </c>
      <c r="C37" s="23">
        <v>1552</v>
      </c>
      <c r="D37" s="23">
        <v>411</v>
      </c>
      <c r="E37" s="23">
        <v>92</v>
      </c>
      <c r="F37" s="23">
        <f aca="true" t="shared" si="2" ref="F37:F58">SUM(B37:E37)</f>
        <v>55534</v>
      </c>
      <c r="G37" s="23"/>
      <c r="H37" s="23">
        <v>102111.57</v>
      </c>
      <c r="I37" s="23">
        <v>20090.96</v>
      </c>
      <c r="J37" s="23">
        <v>12125.52</v>
      </c>
      <c r="K37" s="23">
        <v>8798.64</v>
      </c>
      <c r="L37" s="23">
        <f>SUM(H37:K37)</f>
        <v>143126.69</v>
      </c>
    </row>
    <row r="38" spans="1:12" s="8" customFormat="1" ht="11.25">
      <c r="A38" s="26" t="s">
        <v>2</v>
      </c>
      <c r="B38" s="28">
        <v>2364</v>
      </c>
      <c r="C38" s="28">
        <v>100</v>
      </c>
      <c r="D38" s="28">
        <v>35</v>
      </c>
      <c r="E38" s="28">
        <v>5</v>
      </c>
      <c r="F38" s="28">
        <f t="shared" si="2"/>
        <v>2504</v>
      </c>
      <c r="G38" s="28"/>
      <c r="H38" s="28">
        <v>4897.28</v>
      </c>
      <c r="I38" s="28">
        <v>1287.09</v>
      </c>
      <c r="J38" s="28">
        <v>987.55</v>
      </c>
      <c r="K38" s="28">
        <v>325.32</v>
      </c>
      <c r="L38" s="28">
        <f>SUM(H38:K38)</f>
        <v>7497.24</v>
      </c>
    </row>
    <row r="39" spans="1:12" ht="11.25">
      <c r="A39" s="15" t="s">
        <v>3</v>
      </c>
      <c r="B39" s="23">
        <v>114165</v>
      </c>
      <c r="C39" s="23">
        <v>3999</v>
      </c>
      <c r="D39" s="23">
        <v>1187</v>
      </c>
      <c r="E39" s="23">
        <v>298</v>
      </c>
      <c r="F39" s="23">
        <f t="shared" si="2"/>
        <v>119649</v>
      </c>
      <c r="G39" s="23"/>
      <c r="H39" s="23">
        <v>226237.97</v>
      </c>
      <c r="I39" s="23">
        <v>51278.09</v>
      </c>
      <c r="J39" s="23">
        <v>34409.14</v>
      </c>
      <c r="K39" s="23">
        <v>29120.59</v>
      </c>
      <c r="L39" s="23">
        <f>SUM(H39:K39)</f>
        <v>341045.79000000004</v>
      </c>
    </row>
    <row r="40" spans="1:12" ht="11.25">
      <c r="A40" s="15" t="s">
        <v>4</v>
      </c>
      <c r="B40" s="23">
        <v>18811</v>
      </c>
      <c r="C40" s="23">
        <v>575</v>
      </c>
      <c r="D40" s="23">
        <v>154</v>
      </c>
      <c r="E40" s="23">
        <v>32</v>
      </c>
      <c r="F40" s="23">
        <f t="shared" si="2"/>
        <v>19572</v>
      </c>
      <c r="G40" s="23"/>
      <c r="H40" s="23">
        <v>35375.65</v>
      </c>
      <c r="I40" s="23">
        <v>7390.09</v>
      </c>
      <c r="J40" s="23">
        <v>4537.93</v>
      </c>
      <c r="K40" s="23">
        <v>3204.15</v>
      </c>
      <c r="L40" s="23">
        <f>SUM(H40:K40)</f>
        <v>50507.82000000001</v>
      </c>
    </row>
    <row r="41" spans="1:12" ht="11.25">
      <c r="A41" s="15" t="s">
        <v>6</v>
      </c>
      <c r="B41" s="23">
        <v>5358</v>
      </c>
      <c r="C41" s="23">
        <v>330</v>
      </c>
      <c r="D41" s="23">
        <v>145</v>
      </c>
      <c r="E41" s="23">
        <v>30</v>
      </c>
      <c r="F41" s="23">
        <f t="shared" si="2"/>
        <v>5863</v>
      </c>
      <c r="G41" s="23"/>
      <c r="H41" s="23">
        <v>12353.42</v>
      </c>
      <c r="I41" s="23">
        <v>4325.56</v>
      </c>
      <c r="J41" s="23">
        <v>4300.71</v>
      </c>
      <c r="K41" s="23">
        <v>2382.22</v>
      </c>
      <c r="L41" s="23">
        <f aca="true" t="shared" si="3" ref="L41:L46">SUM(H41:K41)</f>
        <v>23361.91</v>
      </c>
    </row>
    <row r="42" spans="1:12" ht="11.25">
      <c r="A42" s="15" t="s">
        <v>7</v>
      </c>
      <c r="B42" s="23">
        <v>6688</v>
      </c>
      <c r="C42" s="23">
        <v>349</v>
      </c>
      <c r="D42" s="23">
        <v>126</v>
      </c>
      <c r="E42" s="23">
        <v>20</v>
      </c>
      <c r="F42" s="23">
        <f t="shared" si="2"/>
        <v>7183</v>
      </c>
      <c r="G42" s="23"/>
      <c r="H42" s="23">
        <v>14120.72</v>
      </c>
      <c r="I42" s="23">
        <v>4604.41</v>
      </c>
      <c r="J42" s="23">
        <v>3684.83</v>
      </c>
      <c r="K42" s="23">
        <v>1397.41</v>
      </c>
      <c r="L42" s="23">
        <f t="shared" si="3"/>
        <v>23807.37</v>
      </c>
    </row>
    <row r="43" spans="1:12" s="18" customFormat="1" ht="11.25">
      <c r="A43" s="16" t="s">
        <v>8</v>
      </c>
      <c r="B43" s="24">
        <f>SUM(B41:B42)</f>
        <v>12046</v>
      </c>
      <c r="C43" s="24">
        <f>SUM(C41:C42)</f>
        <v>679</v>
      </c>
      <c r="D43" s="24">
        <f>SUM(D41:D42)</f>
        <v>271</v>
      </c>
      <c r="E43" s="24">
        <f>SUM(E41:E42)</f>
        <v>50</v>
      </c>
      <c r="F43" s="24">
        <f t="shared" si="2"/>
        <v>13046</v>
      </c>
      <c r="G43" s="24"/>
      <c r="H43" s="24">
        <f>SUM(H41:H42)</f>
        <v>26474.14</v>
      </c>
      <c r="I43" s="24">
        <f>SUM(I41:I42)</f>
        <v>8929.970000000001</v>
      </c>
      <c r="J43" s="24">
        <f>SUM(J41:J42)</f>
        <v>7985.54</v>
      </c>
      <c r="K43" s="24">
        <f>SUM(K41:K42)</f>
        <v>3779.63</v>
      </c>
      <c r="L43" s="24">
        <f t="shared" si="3"/>
        <v>47169.28</v>
      </c>
    </row>
    <row r="44" spans="1:12" ht="11.25">
      <c r="A44" s="15" t="s">
        <v>9</v>
      </c>
      <c r="B44" s="23">
        <v>60258</v>
      </c>
      <c r="C44" s="23">
        <v>2167</v>
      </c>
      <c r="D44" s="23">
        <v>692</v>
      </c>
      <c r="E44" s="23">
        <v>119</v>
      </c>
      <c r="F44" s="23">
        <f t="shared" si="2"/>
        <v>63236</v>
      </c>
      <c r="G44" s="23"/>
      <c r="H44" s="23">
        <v>117727.6</v>
      </c>
      <c r="I44" s="23">
        <v>27969.79</v>
      </c>
      <c r="J44" s="23">
        <v>19800.4</v>
      </c>
      <c r="K44" s="23">
        <v>9624.3</v>
      </c>
      <c r="L44" s="23">
        <f t="shared" si="3"/>
        <v>175122.09</v>
      </c>
    </row>
    <row r="45" spans="1:12" ht="11.25">
      <c r="A45" s="15" t="s">
        <v>10</v>
      </c>
      <c r="B45" s="23">
        <v>12699</v>
      </c>
      <c r="C45" s="23">
        <v>506</v>
      </c>
      <c r="D45" s="23">
        <v>158</v>
      </c>
      <c r="E45" s="23">
        <v>26</v>
      </c>
      <c r="F45" s="23">
        <f t="shared" si="2"/>
        <v>13389</v>
      </c>
      <c r="G45" s="23"/>
      <c r="H45" s="23">
        <v>25353.52</v>
      </c>
      <c r="I45" s="23">
        <v>6532.83</v>
      </c>
      <c r="J45" s="23">
        <v>4386.32</v>
      </c>
      <c r="K45" s="23">
        <v>2144.96</v>
      </c>
      <c r="L45" s="23">
        <f t="shared" si="3"/>
        <v>38417.63</v>
      </c>
    </row>
    <row r="46" spans="1:12" ht="11.25">
      <c r="A46" s="15" t="s">
        <v>11</v>
      </c>
      <c r="B46" s="23">
        <v>59192</v>
      </c>
      <c r="C46" s="23">
        <v>1597</v>
      </c>
      <c r="D46" s="23">
        <v>435</v>
      </c>
      <c r="E46" s="23">
        <v>122</v>
      </c>
      <c r="F46" s="23">
        <f t="shared" si="2"/>
        <v>61346</v>
      </c>
      <c r="G46" s="23"/>
      <c r="H46" s="23">
        <v>109063.53</v>
      </c>
      <c r="I46" s="23">
        <v>20499.41</v>
      </c>
      <c r="J46" s="23">
        <v>12214.82</v>
      </c>
      <c r="K46" s="23">
        <v>15766.97</v>
      </c>
      <c r="L46" s="23">
        <f t="shared" si="3"/>
        <v>157544.73</v>
      </c>
    </row>
    <row r="47" spans="1:12" ht="11.25">
      <c r="A47" s="15" t="s">
        <v>13</v>
      </c>
      <c r="B47" s="23">
        <v>48349</v>
      </c>
      <c r="C47" s="23">
        <v>1484</v>
      </c>
      <c r="D47" s="23">
        <v>335</v>
      </c>
      <c r="E47" s="23">
        <v>52</v>
      </c>
      <c r="F47" s="23">
        <f t="shared" si="2"/>
        <v>50220</v>
      </c>
      <c r="G47" s="23"/>
      <c r="H47" s="23">
        <v>95069.27</v>
      </c>
      <c r="I47" s="23">
        <v>18945.91</v>
      </c>
      <c r="J47" s="23">
        <v>9437.38</v>
      </c>
      <c r="K47" s="23">
        <v>4501.56</v>
      </c>
      <c r="L47" s="23">
        <f>SUM(H47:K47)</f>
        <v>127954.12000000001</v>
      </c>
    </row>
    <row r="48" spans="1:12" ht="11.25">
      <c r="A48" s="5" t="s">
        <v>14</v>
      </c>
      <c r="B48" s="23">
        <v>10417</v>
      </c>
      <c r="C48" s="23">
        <v>435</v>
      </c>
      <c r="D48" s="23">
        <v>119</v>
      </c>
      <c r="E48" s="23">
        <v>21</v>
      </c>
      <c r="F48" s="23">
        <f t="shared" si="2"/>
        <v>10992</v>
      </c>
      <c r="G48" s="23"/>
      <c r="H48" s="23">
        <v>23108.93</v>
      </c>
      <c r="I48" s="23">
        <v>5620.84</v>
      </c>
      <c r="J48" s="23">
        <v>3316.79</v>
      </c>
      <c r="K48" s="23">
        <v>1705.43</v>
      </c>
      <c r="L48" s="23">
        <f>SUM(H48:K48)</f>
        <v>33751.99</v>
      </c>
    </row>
    <row r="49" spans="1:12" ht="11.25">
      <c r="A49" s="5" t="s">
        <v>15</v>
      </c>
      <c r="B49" s="23">
        <v>19109</v>
      </c>
      <c r="C49" s="23">
        <v>586</v>
      </c>
      <c r="D49" s="23">
        <v>145</v>
      </c>
      <c r="E49" s="23">
        <v>22</v>
      </c>
      <c r="F49" s="23">
        <f t="shared" si="2"/>
        <v>19862</v>
      </c>
      <c r="G49" s="23"/>
      <c r="H49" s="23">
        <v>38503.64</v>
      </c>
      <c r="I49" s="23">
        <v>7506.33</v>
      </c>
      <c r="J49" s="23">
        <v>4019.59</v>
      </c>
      <c r="K49" s="23">
        <v>1517.82</v>
      </c>
      <c r="L49" s="23">
        <f>SUM(H49:K49)</f>
        <v>51547.38</v>
      </c>
    </row>
    <row r="50" spans="1:12" ht="11.25">
      <c r="A50" s="5" t="s">
        <v>16</v>
      </c>
      <c r="B50" s="23">
        <v>47004</v>
      </c>
      <c r="C50" s="23">
        <v>1914</v>
      </c>
      <c r="D50" s="23">
        <v>536</v>
      </c>
      <c r="E50" s="23">
        <v>135</v>
      </c>
      <c r="F50" s="23">
        <f t="shared" si="2"/>
        <v>49589</v>
      </c>
      <c r="G50" s="23"/>
      <c r="H50" s="23">
        <v>100477.19</v>
      </c>
      <c r="I50" s="23">
        <v>24661.86</v>
      </c>
      <c r="J50" s="23">
        <v>15412.81</v>
      </c>
      <c r="K50" s="23">
        <v>11890.53</v>
      </c>
      <c r="L50" s="23">
        <f>SUM(H50:K50)</f>
        <v>152442.39</v>
      </c>
    </row>
    <row r="51" spans="1:12" ht="11.25">
      <c r="A51" s="5" t="s">
        <v>18</v>
      </c>
      <c r="B51" s="23">
        <v>14475</v>
      </c>
      <c r="C51" s="23">
        <v>528</v>
      </c>
      <c r="D51" s="23">
        <v>129</v>
      </c>
      <c r="E51" s="23">
        <v>23</v>
      </c>
      <c r="F51" s="23">
        <f t="shared" si="2"/>
        <v>15155</v>
      </c>
      <c r="G51" s="23"/>
      <c r="H51" s="23">
        <v>31807.3</v>
      </c>
      <c r="I51" s="23">
        <v>6711.16</v>
      </c>
      <c r="J51" s="23">
        <v>3655.54</v>
      </c>
      <c r="K51" s="23">
        <v>2362.45</v>
      </c>
      <c r="L51" s="23">
        <f aca="true" t="shared" si="4" ref="L51:L56">SUM(H51:K51)</f>
        <v>44536.45</v>
      </c>
    </row>
    <row r="52" spans="1:12" ht="11.25">
      <c r="A52" s="5" t="s">
        <v>19</v>
      </c>
      <c r="B52" s="23">
        <v>3279</v>
      </c>
      <c r="C52" s="23">
        <v>127</v>
      </c>
      <c r="D52" s="23">
        <v>40</v>
      </c>
      <c r="E52" s="23">
        <v>10</v>
      </c>
      <c r="F52" s="23">
        <f t="shared" si="2"/>
        <v>3456</v>
      </c>
      <c r="G52" s="23"/>
      <c r="H52" s="23">
        <v>7538.4</v>
      </c>
      <c r="I52" s="23">
        <v>1630.76</v>
      </c>
      <c r="J52" s="23">
        <v>1163.79</v>
      </c>
      <c r="K52" s="23">
        <v>848.71</v>
      </c>
      <c r="L52" s="23">
        <f t="shared" si="4"/>
        <v>11181.66</v>
      </c>
    </row>
    <row r="53" spans="1:12" ht="11.25">
      <c r="A53" s="5" t="s">
        <v>20</v>
      </c>
      <c r="B53" s="23">
        <v>36175</v>
      </c>
      <c r="C53" s="23">
        <v>1491</v>
      </c>
      <c r="D53" s="23">
        <v>372</v>
      </c>
      <c r="E53" s="23">
        <v>104</v>
      </c>
      <c r="F53" s="23">
        <f t="shared" si="2"/>
        <v>38142</v>
      </c>
      <c r="G53" s="23"/>
      <c r="H53" s="23">
        <v>84630.38</v>
      </c>
      <c r="I53" s="23">
        <v>18928.32</v>
      </c>
      <c r="J53" s="23">
        <v>10966.1</v>
      </c>
      <c r="K53" s="23">
        <v>9947.15</v>
      </c>
      <c r="L53" s="23">
        <f t="shared" si="4"/>
        <v>124471.95000000001</v>
      </c>
    </row>
    <row r="54" spans="1:12" ht="11.25">
      <c r="A54" s="5" t="s">
        <v>21</v>
      </c>
      <c r="B54" s="23">
        <v>30278</v>
      </c>
      <c r="C54" s="23">
        <v>1307</v>
      </c>
      <c r="D54" s="23">
        <v>309</v>
      </c>
      <c r="E54" s="23">
        <v>75</v>
      </c>
      <c r="F54" s="23">
        <f t="shared" si="2"/>
        <v>31969</v>
      </c>
      <c r="G54" s="23"/>
      <c r="H54" s="23">
        <v>71204.8</v>
      </c>
      <c r="I54" s="23">
        <v>16678.74</v>
      </c>
      <c r="J54" s="23">
        <v>8610.18</v>
      </c>
      <c r="K54" s="23">
        <v>6664.44</v>
      </c>
      <c r="L54" s="23">
        <f t="shared" si="4"/>
        <v>103158.16</v>
      </c>
    </row>
    <row r="55" spans="1:12" ht="11.25">
      <c r="A55" s="5" t="s">
        <v>22</v>
      </c>
      <c r="B55" s="23">
        <v>5194</v>
      </c>
      <c r="C55" s="23">
        <v>207</v>
      </c>
      <c r="D55" s="23">
        <v>51</v>
      </c>
      <c r="E55" s="23">
        <v>10</v>
      </c>
      <c r="F55" s="23">
        <f t="shared" si="2"/>
        <v>5462</v>
      </c>
      <c r="G55" s="23"/>
      <c r="H55" s="23">
        <v>12382.31</v>
      </c>
      <c r="I55" s="23">
        <v>2685.4</v>
      </c>
      <c r="J55" s="23">
        <v>1445.63</v>
      </c>
      <c r="K55" s="23">
        <v>1059.47</v>
      </c>
      <c r="L55" s="23">
        <f t="shared" si="4"/>
        <v>17572.81</v>
      </c>
    </row>
    <row r="56" spans="1:12" ht="11.25">
      <c r="A56" s="5" t="s">
        <v>23</v>
      </c>
      <c r="B56" s="23">
        <v>13976</v>
      </c>
      <c r="C56" s="23">
        <v>508</v>
      </c>
      <c r="D56" s="23">
        <v>131</v>
      </c>
      <c r="E56" s="23">
        <v>33</v>
      </c>
      <c r="F56" s="23">
        <f t="shared" si="2"/>
        <v>14648</v>
      </c>
      <c r="G56" s="23"/>
      <c r="H56" s="23">
        <v>31580.82</v>
      </c>
      <c r="I56" s="23">
        <v>6492.42</v>
      </c>
      <c r="J56" s="23">
        <v>3765.78</v>
      </c>
      <c r="K56" s="23">
        <v>3017.71</v>
      </c>
      <c r="L56" s="23">
        <f t="shared" si="4"/>
        <v>44856.729999999996</v>
      </c>
    </row>
    <row r="57" spans="1:12" ht="11.25">
      <c r="A57" s="5" t="s">
        <v>25</v>
      </c>
      <c r="B57" s="23">
        <v>32963</v>
      </c>
      <c r="C57" s="23">
        <v>1214</v>
      </c>
      <c r="D57" s="23">
        <v>321</v>
      </c>
      <c r="E57" s="23">
        <v>85</v>
      </c>
      <c r="F57" s="23">
        <f t="shared" si="2"/>
        <v>34583</v>
      </c>
      <c r="G57" s="23"/>
      <c r="H57" s="23">
        <v>75813.83</v>
      </c>
      <c r="I57" s="23">
        <v>15477.05</v>
      </c>
      <c r="J57" s="23">
        <v>9207.51</v>
      </c>
      <c r="K57" s="23">
        <v>9205.58</v>
      </c>
      <c r="L57" s="23">
        <f>SUM(H57:K57)</f>
        <v>109703.97</v>
      </c>
    </row>
    <row r="58" spans="1:12" ht="11.25">
      <c r="A58" s="5" t="s">
        <v>26</v>
      </c>
      <c r="B58" s="23">
        <v>15972</v>
      </c>
      <c r="C58" s="23">
        <v>747</v>
      </c>
      <c r="D58" s="23">
        <v>161</v>
      </c>
      <c r="E58" s="23">
        <v>34</v>
      </c>
      <c r="F58" s="23">
        <f t="shared" si="2"/>
        <v>16914</v>
      </c>
      <c r="G58" s="23"/>
      <c r="H58" s="23">
        <v>38034.75</v>
      </c>
      <c r="I58" s="23">
        <v>9561.62</v>
      </c>
      <c r="J58" s="23">
        <v>4614.56</v>
      </c>
      <c r="K58" s="23">
        <v>2572.35</v>
      </c>
      <c r="L58" s="23">
        <f>SUM(H58:K58)</f>
        <v>54783.28</v>
      </c>
    </row>
    <row r="59" spans="1:12" ht="11.25">
      <c r="A59" s="5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s="19" customFormat="1" ht="11.25">
      <c r="A60" s="20" t="s">
        <v>28</v>
      </c>
      <c r="B60" s="22">
        <f>SUM(B61:B65)</f>
        <v>610205</v>
      </c>
      <c r="C60" s="22">
        <f>SUM(C61:C65)</f>
        <v>21723</v>
      </c>
      <c r="D60" s="22">
        <f>SUM(D61:D65)</f>
        <v>5992</v>
      </c>
      <c r="E60" s="22">
        <f>SUM(E61:E65)</f>
        <v>1348</v>
      </c>
      <c r="F60" s="22">
        <f>SUM(F61:F65)</f>
        <v>639268</v>
      </c>
      <c r="G60" s="22"/>
      <c r="H60" s="22">
        <f>SUM(H61:H65)</f>
        <v>1257392.8800000001</v>
      </c>
      <c r="I60" s="22">
        <f>SUM(I61:I65)</f>
        <v>278878.63999999996</v>
      </c>
      <c r="J60" s="22">
        <f>SUM(J61:J65)</f>
        <v>172062.88</v>
      </c>
      <c r="K60" s="22">
        <f>SUM(K61:K65)</f>
        <v>128057.75999999998</v>
      </c>
      <c r="L60" s="22">
        <f>SUM(L61:L65)</f>
        <v>1836392.16</v>
      </c>
    </row>
    <row r="61" spans="1:12" s="14" customFormat="1" ht="11.25">
      <c r="A61" s="12" t="s">
        <v>5</v>
      </c>
      <c r="B61" s="22">
        <f>SUM(B37:B40)</f>
        <v>188819</v>
      </c>
      <c r="C61" s="22">
        <f>SUM(C37:C40)</f>
        <v>6226</v>
      </c>
      <c r="D61" s="22">
        <f>SUM(D37:D40)</f>
        <v>1787</v>
      </c>
      <c r="E61" s="22">
        <f>SUM(E37:E40)</f>
        <v>427</v>
      </c>
      <c r="F61" s="22">
        <f>SUM(F37:F40)</f>
        <v>197259</v>
      </c>
      <c r="G61" s="22"/>
      <c r="H61" s="22">
        <f>SUM(H37:H40)</f>
        <v>368622.47000000003</v>
      </c>
      <c r="I61" s="22">
        <f>SUM(I37:I40)</f>
        <v>80046.23</v>
      </c>
      <c r="J61" s="22">
        <f>SUM(J37:J40)</f>
        <v>52060.14</v>
      </c>
      <c r="K61" s="22">
        <f>SUM(K37:K40)</f>
        <v>41448.700000000004</v>
      </c>
      <c r="L61" s="22">
        <f>SUM(L37:L40)</f>
        <v>542177.54</v>
      </c>
    </row>
    <row r="62" spans="1:12" s="14" customFormat="1" ht="11.25">
      <c r="A62" s="12" t="s">
        <v>12</v>
      </c>
      <c r="B62" s="22">
        <f>SUM(B43:B46)</f>
        <v>144195</v>
      </c>
      <c r="C62" s="22">
        <f>SUM(C43:C46)</f>
        <v>4949</v>
      </c>
      <c r="D62" s="22">
        <f>SUM(D43:D46)</f>
        <v>1556</v>
      </c>
      <c r="E62" s="22">
        <f>SUM(E43:E46)</f>
        <v>317</v>
      </c>
      <c r="F62" s="22">
        <f>SUM(F43:F46)</f>
        <v>151017</v>
      </c>
      <c r="G62" s="22"/>
      <c r="H62" s="22">
        <f>SUM(H43:H46)</f>
        <v>278618.79</v>
      </c>
      <c r="I62" s="22">
        <f>SUM(I43:I46)</f>
        <v>63932</v>
      </c>
      <c r="J62" s="22">
        <f>SUM(J43:J46)</f>
        <v>44387.08</v>
      </c>
      <c r="K62" s="22">
        <f>SUM(K43:K46)</f>
        <v>31315.86</v>
      </c>
      <c r="L62" s="22">
        <f>SUM(L43:L46)</f>
        <v>418253.73</v>
      </c>
    </row>
    <row r="63" spans="1:12" s="14" customFormat="1" ht="11.25">
      <c r="A63" s="12" t="s">
        <v>17</v>
      </c>
      <c r="B63" s="22">
        <f>SUM(B47:B50)</f>
        <v>124879</v>
      </c>
      <c r="C63" s="22">
        <f>SUM(C47:C50)</f>
        <v>4419</v>
      </c>
      <c r="D63" s="22">
        <f>SUM(D47:D50)</f>
        <v>1135</v>
      </c>
      <c r="E63" s="22">
        <f>SUM(E47:E50)</f>
        <v>230</v>
      </c>
      <c r="F63" s="22">
        <f>SUM(F47:F50)</f>
        <v>130663</v>
      </c>
      <c r="G63" s="22"/>
      <c r="H63" s="22">
        <f>SUM(H47:H50)</f>
        <v>257159.03000000003</v>
      </c>
      <c r="I63" s="22">
        <f>SUM(I47:I50)</f>
        <v>56734.94</v>
      </c>
      <c r="J63" s="22">
        <f>SUM(J47:J50)</f>
        <v>32186.57</v>
      </c>
      <c r="K63" s="22">
        <f>SUM(K47:K50)</f>
        <v>19615.34</v>
      </c>
      <c r="L63" s="22">
        <f>SUM(L47:L50)</f>
        <v>365695.88</v>
      </c>
    </row>
    <row r="64" spans="1:12" s="8" customFormat="1" ht="11.25">
      <c r="A64" s="19" t="s">
        <v>24</v>
      </c>
      <c r="B64" s="22">
        <f>SUM(B51:B56)</f>
        <v>103377</v>
      </c>
      <c r="C64" s="22">
        <f>SUM(C51:C56)</f>
        <v>4168</v>
      </c>
      <c r="D64" s="22">
        <f>SUM(D51:D56)</f>
        <v>1032</v>
      </c>
      <c r="E64" s="22">
        <f>SUM(E51:E56)</f>
        <v>255</v>
      </c>
      <c r="F64" s="22">
        <f>SUM(F51:F56)</f>
        <v>108832</v>
      </c>
      <c r="G64" s="22"/>
      <c r="H64" s="22">
        <f>SUM(H51:H56)</f>
        <v>239144.01</v>
      </c>
      <c r="I64" s="22">
        <f>SUM(I51:I56)</f>
        <v>53126.799999999996</v>
      </c>
      <c r="J64" s="22">
        <f>SUM(J51:J56)</f>
        <v>29607.02</v>
      </c>
      <c r="K64" s="22">
        <f>SUM(K51:K56)</f>
        <v>23899.93</v>
      </c>
      <c r="L64" s="22">
        <f>SUM(L51:L56)</f>
        <v>345777.75999999995</v>
      </c>
    </row>
    <row r="65" spans="1:12" s="14" customFormat="1" ht="11.25">
      <c r="A65" s="12" t="s">
        <v>27</v>
      </c>
      <c r="B65" s="22">
        <f>SUM(B57:B58)</f>
        <v>48935</v>
      </c>
      <c r="C65" s="22">
        <f>SUM(C57:C58)</f>
        <v>1961</v>
      </c>
      <c r="D65" s="22">
        <f>SUM(D57:D58)</f>
        <v>482</v>
      </c>
      <c r="E65" s="22">
        <f>SUM(E57:E58)</f>
        <v>119</v>
      </c>
      <c r="F65" s="22">
        <f>SUM(F57:F58)</f>
        <v>51497</v>
      </c>
      <c r="G65" s="22"/>
      <c r="H65" s="22">
        <f>SUM(H57:H58)</f>
        <v>113848.58</v>
      </c>
      <c r="I65" s="22">
        <f>SUM(I57:I58)</f>
        <v>25038.67</v>
      </c>
      <c r="J65" s="22">
        <f>SUM(J57:J58)</f>
        <v>13822.07</v>
      </c>
      <c r="K65" s="22">
        <f>SUM(K57:K58)</f>
        <v>11777.93</v>
      </c>
      <c r="L65" s="22">
        <f>SUM(L57:L58)</f>
        <v>164487.25</v>
      </c>
    </row>
    <row r="67" spans="1:12" s="6" customFormat="1" ht="22.5" customHeight="1">
      <c r="A67" s="10"/>
      <c r="B67" s="31" t="s">
        <v>38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12" ht="11.25">
      <c r="A68" s="15" t="s">
        <v>1</v>
      </c>
      <c r="B68" s="23">
        <v>98198</v>
      </c>
      <c r="C68" s="23">
        <v>2090</v>
      </c>
      <c r="D68" s="23">
        <v>730</v>
      </c>
      <c r="E68" s="23">
        <v>249</v>
      </c>
      <c r="F68" s="23">
        <f>SUM(B68:E68)</f>
        <v>101267</v>
      </c>
      <c r="G68" s="23"/>
      <c r="H68" s="23">
        <v>184114.86</v>
      </c>
      <c r="I68" s="23">
        <v>26995.09</v>
      </c>
      <c r="J68" s="23">
        <v>21571.42</v>
      </c>
      <c r="K68" s="23">
        <v>27850.59</v>
      </c>
      <c r="L68" s="23">
        <f>SUM(H68:K68)</f>
        <v>260531.96</v>
      </c>
    </row>
    <row r="69" spans="1:12" s="8" customFormat="1" ht="11.25">
      <c r="A69" s="26" t="s">
        <v>2</v>
      </c>
      <c r="B69" s="28">
        <v>2576</v>
      </c>
      <c r="C69" s="28">
        <v>55</v>
      </c>
      <c r="D69" s="28">
        <v>16</v>
      </c>
      <c r="E69" s="28">
        <v>4</v>
      </c>
      <c r="F69" s="28">
        <f>SUM(B69:E69)</f>
        <v>2651</v>
      </c>
      <c r="G69" s="28"/>
      <c r="H69" s="28">
        <v>5515.39</v>
      </c>
      <c r="I69" s="28">
        <v>720.41</v>
      </c>
      <c r="J69" s="28">
        <v>500.61</v>
      </c>
      <c r="K69" s="28">
        <v>617.05</v>
      </c>
      <c r="L69" s="28">
        <f>SUM(H69:K69)</f>
        <v>7353.46</v>
      </c>
    </row>
    <row r="70" spans="1:12" ht="11.25">
      <c r="A70" s="15" t="s">
        <v>3</v>
      </c>
      <c r="B70" s="23">
        <v>194960</v>
      </c>
      <c r="C70" s="23">
        <v>5850</v>
      </c>
      <c r="D70" s="23">
        <v>2374</v>
      </c>
      <c r="E70" s="23">
        <v>988</v>
      </c>
      <c r="F70" s="23">
        <f>SUM(B70:E70)</f>
        <v>204172</v>
      </c>
      <c r="G70" s="23"/>
      <c r="H70" s="23">
        <v>379925.53</v>
      </c>
      <c r="I70" s="23">
        <v>76249.03</v>
      </c>
      <c r="J70" s="23">
        <v>70395.37</v>
      </c>
      <c r="K70" s="23">
        <v>121814.79</v>
      </c>
      <c r="L70" s="23">
        <f>SUM(H70:K70)</f>
        <v>648384.7200000001</v>
      </c>
    </row>
    <row r="71" spans="1:12" ht="11.25">
      <c r="A71" s="15" t="s">
        <v>4</v>
      </c>
      <c r="B71" s="23">
        <v>39036</v>
      </c>
      <c r="C71" s="23">
        <v>880</v>
      </c>
      <c r="D71" s="23">
        <v>266</v>
      </c>
      <c r="E71" s="23">
        <v>76</v>
      </c>
      <c r="F71" s="23">
        <f>SUM(B71:E71)</f>
        <v>40258</v>
      </c>
      <c r="G71" s="23"/>
      <c r="H71" s="23">
        <v>75726.9</v>
      </c>
      <c r="I71" s="23">
        <v>11457.3</v>
      </c>
      <c r="J71" s="23">
        <v>7780.25</v>
      </c>
      <c r="K71" s="23">
        <v>7782.38</v>
      </c>
      <c r="L71" s="23">
        <f>SUM(H71:K71)</f>
        <v>102746.83</v>
      </c>
    </row>
    <row r="72" spans="1:12" ht="11.25">
      <c r="A72" s="15" t="s">
        <v>6</v>
      </c>
      <c r="B72" s="23">
        <v>9475</v>
      </c>
      <c r="C72" s="23">
        <v>396</v>
      </c>
      <c r="D72" s="23">
        <v>197</v>
      </c>
      <c r="E72" s="23">
        <v>43</v>
      </c>
      <c r="F72" s="23">
        <f aca="true" t="shared" si="5" ref="F72:F77">SUM(B72:E72)</f>
        <v>10111</v>
      </c>
      <c r="G72" s="23"/>
      <c r="H72" s="23">
        <v>21229.92</v>
      </c>
      <c r="I72" s="23">
        <v>5201.5</v>
      </c>
      <c r="J72" s="23">
        <v>5844.79</v>
      </c>
      <c r="K72" s="23">
        <v>5111.76</v>
      </c>
      <c r="L72" s="23">
        <f aca="true" t="shared" si="6" ref="L72:L77">SUM(H72:K72)</f>
        <v>37387.97</v>
      </c>
    </row>
    <row r="73" spans="1:12" ht="11.25">
      <c r="A73" s="15" t="s">
        <v>7</v>
      </c>
      <c r="B73" s="23">
        <v>9660</v>
      </c>
      <c r="C73" s="23">
        <v>352</v>
      </c>
      <c r="D73" s="23">
        <v>125</v>
      </c>
      <c r="E73" s="23">
        <v>27</v>
      </c>
      <c r="F73" s="23">
        <f t="shared" si="5"/>
        <v>10164</v>
      </c>
      <c r="G73" s="23"/>
      <c r="H73" s="23">
        <v>20331.32</v>
      </c>
      <c r="I73" s="23">
        <v>4514.16</v>
      </c>
      <c r="J73" s="23">
        <v>3476.05</v>
      </c>
      <c r="K73" s="23">
        <v>2659.18</v>
      </c>
      <c r="L73" s="23">
        <f t="shared" si="6"/>
        <v>30980.71</v>
      </c>
    </row>
    <row r="74" spans="1:12" s="18" customFormat="1" ht="11.25">
      <c r="A74" s="16" t="s">
        <v>8</v>
      </c>
      <c r="B74" s="24">
        <v>19135</v>
      </c>
      <c r="C74" s="24">
        <v>748</v>
      </c>
      <c r="D74" s="24">
        <v>322</v>
      </c>
      <c r="E74" s="24">
        <v>70</v>
      </c>
      <c r="F74" s="24">
        <f t="shared" si="5"/>
        <v>20275</v>
      </c>
      <c r="G74" s="24"/>
      <c r="H74" s="24">
        <v>41561.24</v>
      </c>
      <c r="I74" s="24">
        <v>9715.66</v>
      </c>
      <c r="J74" s="24">
        <v>9320.84</v>
      </c>
      <c r="K74" s="24">
        <v>7770.94</v>
      </c>
      <c r="L74" s="24">
        <f t="shared" si="6"/>
        <v>68368.68</v>
      </c>
    </row>
    <row r="75" spans="1:12" ht="11.25">
      <c r="A75" s="15" t="s">
        <v>9</v>
      </c>
      <c r="B75" s="23">
        <v>107759</v>
      </c>
      <c r="C75" s="23">
        <v>3041</v>
      </c>
      <c r="D75" s="23">
        <v>1252</v>
      </c>
      <c r="E75" s="23">
        <v>334</v>
      </c>
      <c r="F75" s="23">
        <f t="shared" si="5"/>
        <v>112386</v>
      </c>
      <c r="G75" s="23"/>
      <c r="H75" s="23">
        <v>210157.35</v>
      </c>
      <c r="I75" s="23">
        <v>39495.17</v>
      </c>
      <c r="J75" s="23">
        <v>36385.58</v>
      </c>
      <c r="K75" s="23">
        <v>35952.77</v>
      </c>
      <c r="L75" s="23">
        <f t="shared" si="6"/>
        <v>321990.87000000005</v>
      </c>
    </row>
    <row r="76" spans="1:12" ht="11.25">
      <c r="A76" s="15" t="s">
        <v>10</v>
      </c>
      <c r="B76" s="23">
        <v>24318</v>
      </c>
      <c r="C76" s="23">
        <v>739</v>
      </c>
      <c r="D76" s="23">
        <v>276</v>
      </c>
      <c r="E76" s="23">
        <v>65</v>
      </c>
      <c r="F76" s="23">
        <f t="shared" si="5"/>
        <v>25398</v>
      </c>
      <c r="G76" s="23"/>
      <c r="H76" s="23">
        <v>48751.46</v>
      </c>
      <c r="I76" s="23">
        <v>9534.53</v>
      </c>
      <c r="J76" s="23">
        <v>8047.38</v>
      </c>
      <c r="K76" s="23">
        <v>6607.19</v>
      </c>
      <c r="L76" s="23">
        <f t="shared" si="6"/>
        <v>72940.56</v>
      </c>
    </row>
    <row r="77" spans="1:12" ht="11.25">
      <c r="A77" s="15" t="s">
        <v>11</v>
      </c>
      <c r="B77" s="23">
        <v>97530</v>
      </c>
      <c r="C77" s="23">
        <v>2743</v>
      </c>
      <c r="D77" s="23">
        <v>1194</v>
      </c>
      <c r="E77" s="23">
        <v>334</v>
      </c>
      <c r="F77" s="23">
        <f t="shared" si="5"/>
        <v>101801</v>
      </c>
      <c r="G77" s="23"/>
      <c r="H77" s="23">
        <v>192914.51</v>
      </c>
      <c r="I77" s="23">
        <v>35782.65</v>
      </c>
      <c r="J77" s="23">
        <v>35114.57</v>
      </c>
      <c r="K77" s="23">
        <v>35535.28</v>
      </c>
      <c r="L77" s="23">
        <f t="shared" si="6"/>
        <v>299347.01</v>
      </c>
    </row>
    <row r="78" spans="1:12" ht="11.25">
      <c r="A78" s="15" t="s">
        <v>13</v>
      </c>
      <c r="B78" s="23">
        <v>91202</v>
      </c>
      <c r="C78" s="23">
        <v>2154</v>
      </c>
      <c r="D78" s="23">
        <v>729</v>
      </c>
      <c r="E78" s="23">
        <v>216</v>
      </c>
      <c r="F78" s="23">
        <f>SUM(B78:E78)</f>
        <v>94301</v>
      </c>
      <c r="G78" s="23"/>
      <c r="H78" s="23">
        <v>174610.15</v>
      </c>
      <c r="I78" s="23">
        <v>27837</v>
      </c>
      <c r="J78" s="23">
        <v>21148.08</v>
      </c>
      <c r="K78" s="23">
        <v>24598.37</v>
      </c>
      <c r="L78" s="23">
        <f>SUM(H78:K78)</f>
        <v>248193.59999999998</v>
      </c>
    </row>
    <row r="79" spans="1:12" ht="11.25">
      <c r="A79" s="5" t="s">
        <v>14</v>
      </c>
      <c r="B79" s="23">
        <v>20074</v>
      </c>
      <c r="C79" s="23">
        <v>492</v>
      </c>
      <c r="D79" s="23">
        <v>179</v>
      </c>
      <c r="E79" s="23">
        <v>34</v>
      </c>
      <c r="F79" s="23">
        <f>SUM(B79:E79)</f>
        <v>20779</v>
      </c>
      <c r="G79" s="23"/>
      <c r="H79" s="23">
        <v>38088.28</v>
      </c>
      <c r="I79" s="23">
        <v>6431.77</v>
      </c>
      <c r="J79" s="23">
        <v>5032.66</v>
      </c>
      <c r="K79" s="23">
        <v>3430.32</v>
      </c>
      <c r="L79" s="23">
        <f>SUM(H79:K79)</f>
        <v>52983.030000000006</v>
      </c>
    </row>
    <row r="80" spans="1:12" ht="11.25">
      <c r="A80" s="5" t="s">
        <v>15</v>
      </c>
      <c r="B80" s="23">
        <v>38067</v>
      </c>
      <c r="C80" s="23">
        <v>834</v>
      </c>
      <c r="D80" s="23">
        <v>266</v>
      </c>
      <c r="E80" s="23">
        <v>58</v>
      </c>
      <c r="F80" s="23">
        <f>SUM(B80:E80)</f>
        <v>39225</v>
      </c>
      <c r="G80" s="23"/>
      <c r="H80" s="23">
        <v>72070.8</v>
      </c>
      <c r="I80" s="23">
        <v>10810.45</v>
      </c>
      <c r="J80" s="23">
        <v>7702.48</v>
      </c>
      <c r="K80" s="23">
        <v>6703.73</v>
      </c>
      <c r="L80" s="23">
        <f>SUM(H80:K80)</f>
        <v>97287.45999999999</v>
      </c>
    </row>
    <row r="81" spans="1:12" ht="11.25">
      <c r="A81" s="5" t="s">
        <v>16</v>
      </c>
      <c r="B81" s="23">
        <v>120100</v>
      </c>
      <c r="C81" s="23">
        <v>2596</v>
      </c>
      <c r="D81" s="23">
        <v>908</v>
      </c>
      <c r="E81" s="23">
        <v>310</v>
      </c>
      <c r="F81" s="23">
        <f>SUM(B81:E81)</f>
        <v>123914</v>
      </c>
      <c r="G81" s="23"/>
      <c r="H81" s="23">
        <v>213067</v>
      </c>
      <c r="I81" s="23">
        <v>33460.97</v>
      </c>
      <c r="J81" s="23">
        <v>26690.08</v>
      </c>
      <c r="K81" s="23">
        <v>34746.18</v>
      </c>
      <c r="L81" s="23">
        <f>SUM(H81:K81)</f>
        <v>307964.23</v>
      </c>
    </row>
    <row r="82" spans="1:12" ht="11.25">
      <c r="A82" s="5" t="s">
        <v>18</v>
      </c>
      <c r="B82" s="23">
        <v>31419</v>
      </c>
      <c r="C82" s="23">
        <v>530</v>
      </c>
      <c r="D82" s="23">
        <v>155</v>
      </c>
      <c r="E82" s="23">
        <v>42</v>
      </c>
      <c r="F82" s="23">
        <f aca="true" t="shared" si="7" ref="F82:F87">SUM(B82:E82)</f>
        <v>32146</v>
      </c>
      <c r="G82" s="23"/>
      <c r="H82" s="23">
        <v>54718.55</v>
      </c>
      <c r="I82" s="23">
        <v>6794.26</v>
      </c>
      <c r="J82" s="23">
        <v>4618.33</v>
      </c>
      <c r="K82" s="23">
        <v>4827.59</v>
      </c>
      <c r="L82" s="23">
        <f aca="true" t="shared" si="8" ref="L82:L87">SUM(H82:K82)</f>
        <v>70958.73</v>
      </c>
    </row>
    <row r="83" spans="1:12" ht="11.25">
      <c r="A83" s="5" t="s">
        <v>19</v>
      </c>
      <c r="B83" s="23">
        <v>7093</v>
      </c>
      <c r="C83" s="23">
        <v>71</v>
      </c>
      <c r="D83" s="23">
        <v>25</v>
      </c>
      <c r="E83" s="23">
        <v>5</v>
      </c>
      <c r="F83" s="23">
        <f t="shared" si="7"/>
        <v>7194</v>
      </c>
      <c r="G83" s="23"/>
      <c r="H83" s="23">
        <v>11982.72</v>
      </c>
      <c r="I83" s="23">
        <v>941.46</v>
      </c>
      <c r="J83" s="23">
        <v>688.14</v>
      </c>
      <c r="K83" s="23">
        <v>414.61</v>
      </c>
      <c r="L83" s="23">
        <f t="shared" si="8"/>
        <v>14026.93</v>
      </c>
    </row>
    <row r="84" spans="1:12" ht="11.25">
      <c r="A84" s="5" t="s">
        <v>20</v>
      </c>
      <c r="B84" s="23">
        <v>135519</v>
      </c>
      <c r="C84" s="23">
        <v>1604</v>
      </c>
      <c r="D84" s="23">
        <v>448</v>
      </c>
      <c r="E84" s="23">
        <v>103</v>
      </c>
      <c r="F84" s="23">
        <f t="shared" si="7"/>
        <v>137674</v>
      </c>
      <c r="G84" s="23"/>
      <c r="H84" s="23">
        <v>211847.55</v>
      </c>
      <c r="I84" s="23">
        <v>20528.63</v>
      </c>
      <c r="J84" s="23">
        <v>12713.84</v>
      </c>
      <c r="K84" s="23">
        <v>10795.8</v>
      </c>
      <c r="L84" s="23">
        <f t="shared" si="8"/>
        <v>255885.81999999998</v>
      </c>
    </row>
    <row r="85" spans="1:12" ht="11.25">
      <c r="A85" s="5" t="s">
        <v>21</v>
      </c>
      <c r="B85" s="23">
        <v>94827</v>
      </c>
      <c r="C85" s="23">
        <v>1286</v>
      </c>
      <c r="D85" s="23">
        <v>305</v>
      </c>
      <c r="E85" s="23">
        <v>77</v>
      </c>
      <c r="F85" s="23">
        <f t="shared" si="7"/>
        <v>96495</v>
      </c>
      <c r="G85" s="23"/>
      <c r="H85" s="23">
        <v>157175.89</v>
      </c>
      <c r="I85" s="23">
        <v>16444.96</v>
      </c>
      <c r="J85" s="23">
        <v>8666.58</v>
      </c>
      <c r="K85" s="23">
        <v>8665.76</v>
      </c>
      <c r="L85" s="23">
        <f t="shared" si="8"/>
        <v>190953.19</v>
      </c>
    </row>
    <row r="86" spans="1:12" ht="11.25">
      <c r="A86" s="5" t="s">
        <v>22</v>
      </c>
      <c r="B86" s="23">
        <v>12296</v>
      </c>
      <c r="C86" s="23">
        <v>157</v>
      </c>
      <c r="D86" s="23">
        <v>27</v>
      </c>
      <c r="E86" s="23">
        <v>5</v>
      </c>
      <c r="F86" s="23">
        <f t="shared" si="7"/>
        <v>12485</v>
      </c>
      <c r="G86" s="23"/>
      <c r="H86" s="23">
        <v>20334.76</v>
      </c>
      <c r="I86" s="23">
        <v>2076.62</v>
      </c>
      <c r="J86" s="23">
        <v>792.41</v>
      </c>
      <c r="K86" s="23">
        <v>565.5</v>
      </c>
      <c r="L86" s="23">
        <f t="shared" si="8"/>
        <v>23769.289999999997</v>
      </c>
    </row>
    <row r="87" spans="1:12" ht="11.25">
      <c r="A87" s="5" t="s">
        <v>23</v>
      </c>
      <c r="B87" s="23">
        <v>43090</v>
      </c>
      <c r="C87" s="23">
        <v>528</v>
      </c>
      <c r="D87" s="23">
        <v>164</v>
      </c>
      <c r="E87" s="23">
        <v>32</v>
      </c>
      <c r="F87" s="23">
        <f t="shared" si="7"/>
        <v>43814</v>
      </c>
      <c r="G87" s="23"/>
      <c r="H87" s="23">
        <v>68823.89</v>
      </c>
      <c r="I87" s="23">
        <v>6807.39</v>
      </c>
      <c r="J87" s="23">
        <v>4726.21</v>
      </c>
      <c r="K87" s="23">
        <v>3221.29</v>
      </c>
      <c r="L87" s="23">
        <f t="shared" si="8"/>
        <v>83578.78</v>
      </c>
    </row>
    <row r="88" spans="1:12" ht="11.25">
      <c r="A88" s="5" t="s">
        <v>25</v>
      </c>
      <c r="B88" s="23">
        <v>107975</v>
      </c>
      <c r="C88" s="23">
        <v>1637</v>
      </c>
      <c r="D88" s="23">
        <v>460</v>
      </c>
      <c r="E88" s="23">
        <v>98</v>
      </c>
      <c r="F88" s="23">
        <f>SUM(B88:E88)</f>
        <v>110170</v>
      </c>
      <c r="G88" s="23"/>
      <c r="H88" s="23">
        <v>182046.22</v>
      </c>
      <c r="I88" s="23">
        <v>20944</v>
      </c>
      <c r="J88" s="23">
        <v>13036.45</v>
      </c>
      <c r="K88" s="23">
        <v>9687.33</v>
      </c>
      <c r="L88" s="23">
        <f>SUM(H88:K88)</f>
        <v>225714</v>
      </c>
    </row>
    <row r="89" spans="1:12" ht="11.25">
      <c r="A89" s="5" t="s">
        <v>26</v>
      </c>
      <c r="B89" s="23">
        <v>36240</v>
      </c>
      <c r="C89" s="23">
        <v>705</v>
      </c>
      <c r="D89" s="23">
        <v>205</v>
      </c>
      <c r="E89" s="23">
        <v>51</v>
      </c>
      <c r="F89" s="23">
        <f>SUM(B89:E89)</f>
        <v>37201</v>
      </c>
      <c r="G89" s="23"/>
      <c r="H89" s="23">
        <v>66695.21</v>
      </c>
      <c r="I89" s="23">
        <v>9187.15</v>
      </c>
      <c r="J89" s="23">
        <v>5800.4</v>
      </c>
      <c r="K89" s="23">
        <v>5722.79</v>
      </c>
      <c r="L89" s="23">
        <f>SUM(H89:K89)</f>
        <v>87405.54999999999</v>
      </c>
    </row>
    <row r="90" spans="1:12" ht="11.25">
      <c r="A90" s="5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s="19" customFormat="1" ht="11.25">
      <c r="A91" s="20" t="s">
        <v>28</v>
      </c>
      <c r="B91" s="22">
        <f>SUM(B92:B96)</f>
        <v>1321414</v>
      </c>
      <c r="C91" s="22">
        <f>SUM(C92:C96)</f>
        <v>28740</v>
      </c>
      <c r="D91" s="22">
        <f>SUM(D92:D96)</f>
        <v>10301</v>
      </c>
      <c r="E91" s="22">
        <f>SUM(E92:E96)</f>
        <v>3151</v>
      </c>
      <c r="F91" s="22">
        <f>SUM(F92:F96)</f>
        <v>1363606</v>
      </c>
      <c r="G91" s="22"/>
      <c r="H91" s="22">
        <f>SUM(H92:H96)</f>
        <v>2410128.2600000002</v>
      </c>
      <c r="I91" s="22">
        <f>SUM(I92:I96)</f>
        <v>372214.50000000006</v>
      </c>
      <c r="J91" s="22">
        <f>SUM(J92:J96)</f>
        <v>300731.68</v>
      </c>
      <c r="K91" s="22">
        <f>SUM(K92:K96)</f>
        <v>357310.25999999995</v>
      </c>
      <c r="L91" s="22">
        <f>SUM(L92:L96)</f>
        <v>3440384.7</v>
      </c>
    </row>
    <row r="92" spans="1:12" s="14" customFormat="1" ht="11.25">
      <c r="A92" s="12" t="s">
        <v>5</v>
      </c>
      <c r="B92" s="22">
        <f>SUM(B68:B71)</f>
        <v>334770</v>
      </c>
      <c r="C92" s="22">
        <f>SUM(C68:C71)</f>
        <v>8875</v>
      </c>
      <c r="D92" s="22">
        <f>SUM(D68:D71)</f>
        <v>3386</v>
      </c>
      <c r="E92" s="22">
        <f>SUM(E68:E71)</f>
        <v>1317</v>
      </c>
      <c r="F92" s="22">
        <f>SUM(F68:F71)</f>
        <v>348348</v>
      </c>
      <c r="G92" s="22"/>
      <c r="H92" s="22">
        <f>SUM(H68:H71)</f>
        <v>645282.68</v>
      </c>
      <c r="I92" s="22">
        <f>SUM(I68:I71)</f>
        <v>115421.83</v>
      </c>
      <c r="J92" s="22">
        <f>SUM(J68:J71)</f>
        <v>100247.65</v>
      </c>
      <c r="K92" s="22">
        <f>SUM(K68:K71)</f>
        <v>158064.81</v>
      </c>
      <c r="L92" s="22">
        <f>SUM(L68:L71)</f>
        <v>1019016.9700000001</v>
      </c>
    </row>
    <row r="93" spans="1:12" s="14" customFormat="1" ht="11.25">
      <c r="A93" s="12" t="s">
        <v>12</v>
      </c>
      <c r="B93" s="22">
        <f>SUM(B74:B77)</f>
        <v>248742</v>
      </c>
      <c r="C93" s="22">
        <f>SUM(C74:C77)</f>
        <v>7271</v>
      </c>
      <c r="D93" s="22">
        <f>SUM(D74:D77)</f>
        <v>3044</v>
      </c>
      <c r="E93" s="22">
        <f>SUM(E74:E77)</f>
        <v>803</v>
      </c>
      <c r="F93" s="22">
        <f>SUM(F74:F77)</f>
        <v>259860</v>
      </c>
      <c r="G93" s="22"/>
      <c r="H93" s="22">
        <f>SUM(H74:H77)</f>
        <v>493384.56</v>
      </c>
      <c r="I93" s="22">
        <f>SUM(I74:I77)</f>
        <v>94528.01000000001</v>
      </c>
      <c r="J93" s="22">
        <f>SUM(J74:J77)</f>
        <v>88868.37</v>
      </c>
      <c r="K93" s="22">
        <f>SUM(K74:K77)</f>
        <v>85866.18</v>
      </c>
      <c r="L93" s="22">
        <f>SUM(L74:L77)</f>
        <v>762647.1200000001</v>
      </c>
    </row>
    <row r="94" spans="1:12" s="14" customFormat="1" ht="11.25">
      <c r="A94" s="12" t="s">
        <v>17</v>
      </c>
      <c r="B94" s="22">
        <f>SUM(B78:B81)</f>
        <v>269443</v>
      </c>
      <c r="C94" s="22">
        <f>SUM(C78:C81)</f>
        <v>6076</v>
      </c>
      <c r="D94" s="22">
        <f>SUM(D78:D81)</f>
        <v>2082</v>
      </c>
      <c r="E94" s="22">
        <f>SUM(E78:E81)</f>
        <v>618</v>
      </c>
      <c r="F94" s="22">
        <f>SUM(F78:F81)</f>
        <v>278219</v>
      </c>
      <c r="G94" s="22"/>
      <c r="H94" s="22">
        <f>SUM(H78:H81)</f>
        <v>497836.23</v>
      </c>
      <c r="I94" s="22">
        <f>SUM(I78:I81)</f>
        <v>78540.19</v>
      </c>
      <c r="J94" s="22">
        <f>SUM(J78:J81)</f>
        <v>60573.3</v>
      </c>
      <c r="K94" s="22">
        <f>SUM(K78:K81)</f>
        <v>69478.6</v>
      </c>
      <c r="L94" s="22">
        <f>SUM(L78:L81)</f>
        <v>706428.32</v>
      </c>
    </row>
    <row r="95" spans="1:12" s="14" customFormat="1" ht="11.25">
      <c r="A95" s="12" t="s">
        <v>24</v>
      </c>
      <c r="B95" s="22">
        <f>SUM(B82:B87)</f>
        <v>324244</v>
      </c>
      <c r="C95" s="22">
        <f>SUM(C82:C87)</f>
        <v>4176</v>
      </c>
      <c r="D95" s="22">
        <f>SUM(D82:D87)</f>
        <v>1124</v>
      </c>
      <c r="E95" s="22">
        <f>SUM(E82:E87)</f>
        <v>264</v>
      </c>
      <c r="F95" s="22">
        <f>SUM(F82:F87)</f>
        <v>329808</v>
      </c>
      <c r="G95" s="22"/>
      <c r="H95" s="22">
        <f>SUM(H82:H87)</f>
        <v>524883.36</v>
      </c>
      <c r="I95" s="22">
        <f>SUM(I82:I87)</f>
        <v>53593.32</v>
      </c>
      <c r="J95" s="22">
        <f>SUM(J82:J87)</f>
        <v>32205.51</v>
      </c>
      <c r="K95" s="22">
        <f>SUM(K82:K87)</f>
        <v>28490.550000000003</v>
      </c>
      <c r="L95" s="22">
        <f>SUM(L82:L87)</f>
        <v>639172.74</v>
      </c>
    </row>
    <row r="96" spans="1:12" s="14" customFormat="1" ht="11.25">
      <c r="A96" s="12" t="s">
        <v>27</v>
      </c>
      <c r="B96" s="22">
        <f>SUM(B88:B89)</f>
        <v>144215</v>
      </c>
      <c r="C96" s="22">
        <f>SUM(C88:C89)</f>
        <v>2342</v>
      </c>
      <c r="D96" s="22">
        <f>SUM(D88:D89)</f>
        <v>665</v>
      </c>
      <c r="E96" s="22">
        <f>SUM(E88:E89)</f>
        <v>149</v>
      </c>
      <c r="F96" s="22">
        <f>SUM(F88:F89)</f>
        <v>147371</v>
      </c>
      <c r="G96" s="22"/>
      <c r="H96" s="22">
        <f>SUM(H88:H89)</f>
        <v>248741.43</v>
      </c>
      <c r="I96" s="22">
        <f>SUM(I88:I89)</f>
        <v>30131.15</v>
      </c>
      <c r="J96" s="22">
        <f>SUM(J88:J89)</f>
        <v>18836.85</v>
      </c>
      <c r="K96" s="22">
        <f>SUM(K88:K89)</f>
        <v>15410.119999999999</v>
      </c>
      <c r="L96" s="22">
        <f>SUM(L88:L89)</f>
        <v>313119.55</v>
      </c>
    </row>
    <row r="98" spans="1:12" s="6" customFormat="1" ht="22.5" customHeight="1">
      <c r="A98" s="10"/>
      <c r="B98" s="31" t="s">
        <v>39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1.25">
      <c r="A99" s="15" t="s">
        <v>1</v>
      </c>
      <c r="B99" s="23">
        <v>20448</v>
      </c>
      <c r="C99" s="23">
        <v>628</v>
      </c>
      <c r="D99" s="23">
        <v>199</v>
      </c>
      <c r="E99" s="23">
        <v>50</v>
      </c>
      <c r="F99" s="23">
        <f aca="true" t="shared" si="9" ref="F99:F120">SUM(B99:E99)</f>
        <v>21325</v>
      </c>
      <c r="G99" s="23"/>
      <c r="H99" s="23">
        <v>52230</v>
      </c>
      <c r="I99" s="23">
        <v>7928.73</v>
      </c>
      <c r="J99" s="23">
        <v>5735.48</v>
      </c>
      <c r="K99" s="23">
        <v>5851.3</v>
      </c>
      <c r="L99" s="23">
        <f>SUM(H99:K99)</f>
        <v>71745.51</v>
      </c>
    </row>
    <row r="100" spans="1:12" s="8" customFormat="1" ht="11.25">
      <c r="A100" s="26" t="s">
        <v>2</v>
      </c>
      <c r="B100" s="28">
        <v>1694</v>
      </c>
      <c r="C100" s="28">
        <v>57</v>
      </c>
      <c r="D100" s="28">
        <v>22</v>
      </c>
      <c r="E100" s="28">
        <v>3</v>
      </c>
      <c r="F100" s="28">
        <f t="shared" si="9"/>
        <v>1776</v>
      </c>
      <c r="G100" s="28"/>
      <c r="H100" s="28">
        <v>5278.82</v>
      </c>
      <c r="I100" s="28">
        <v>713.78</v>
      </c>
      <c r="J100" s="28">
        <v>596.59</v>
      </c>
      <c r="K100" s="28">
        <v>285.04</v>
      </c>
      <c r="L100" s="28">
        <f>SUM(H100:K100)</f>
        <v>6874.23</v>
      </c>
    </row>
    <row r="101" spans="1:12" ht="11.25">
      <c r="A101" s="15" t="s">
        <v>3</v>
      </c>
      <c r="B101" s="23">
        <v>42591</v>
      </c>
      <c r="C101" s="23">
        <v>1824</v>
      </c>
      <c r="D101" s="23">
        <v>584</v>
      </c>
      <c r="E101" s="23">
        <v>197</v>
      </c>
      <c r="F101" s="23">
        <f t="shared" si="9"/>
        <v>45196</v>
      </c>
      <c r="G101" s="23"/>
      <c r="H101" s="23">
        <v>112278.8</v>
      </c>
      <c r="I101" s="23">
        <v>23417.12</v>
      </c>
      <c r="J101" s="23">
        <v>16853.22</v>
      </c>
      <c r="K101" s="23">
        <v>25689.82</v>
      </c>
      <c r="L101" s="23">
        <f>SUM(H101:K101)</f>
        <v>178238.96000000002</v>
      </c>
    </row>
    <row r="102" spans="1:12" ht="11.25">
      <c r="A102" s="15" t="s">
        <v>4</v>
      </c>
      <c r="B102" s="23">
        <v>11241</v>
      </c>
      <c r="C102" s="23">
        <v>459</v>
      </c>
      <c r="D102" s="23">
        <v>124</v>
      </c>
      <c r="E102" s="23">
        <v>25</v>
      </c>
      <c r="F102" s="23">
        <f t="shared" si="9"/>
        <v>11849</v>
      </c>
      <c r="G102" s="23"/>
      <c r="H102" s="23">
        <v>31355.83</v>
      </c>
      <c r="I102" s="23">
        <v>5796.36</v>
      </c>
      <c r="J102" s="23">
        <v>3609.62</v>
      </c>
      <c r="K102" s="23">
        <v>2247.77</v>
      </c>
      <c r="L102" s="23">
        <f>SUM(H102:K102)</f>
        <v>43009.58</v>
      </c>
    </row>
    <row r="103" spans="1:12" ht="11.25">
      <c r="A103" s="15" t="s">
        <v>6</v>
      </c>
      <c r="B103" s="23">
        <v>8597</v>
      </c>
      <c r="C103" s="23">
        <v>525</v>
      </c>
      <c r="D103" s="23">
        <v>129</v>
      </c>
      <c r="E103" s="23">
        <v>13</v>
      </c>
      <c r="F103" s="23">
        <f t="shared" si="9"/>
        <v>9264</v>
      </c>
      <c r="G103" s="23"/>
      <c r="H103" s="23">
        <v>21979.91</v>
      </c>
      <c r="I103" s="23">
        <v>6770.35</v>
      </c>
      <c r="J103" s="23">
        <v>3554.55</v>
      </c>
      <c r="K103" s="23">
        <v>929.52</v>
      </c>
      <c r="L103" s="23">
        <f aca="true" t="shared" si="10" ref="L103:L108">SUM(H103:K103)</f>
        <v>33234.33</v>
      </c>
    </row>
    <row r="104" spans="1:12" ht="11.25">
      <c r="A104" s="15" t="s">
        <v>7</v>
      </c>
      <c r="B104" s="23">
        <v>4601</v>
      </c>
      <c r="C104" s="23">
        <v>339</v>
      </c>
      <c r="D104" s="23">
        <v>60</v>
      </c>
      <c r="E104" s="23">
        <v>11</v>
      </c>
      <c r="F104" s="23">
        <f t="shared" si="9"/>
        <v>5011</v>
      </c>
      <c r="G104" s="23"/>
      <c r="H104" s="23">
        <v>14518.64</v>
      </c>
      <c r="I104" s="23">
        <v>4323.53</v>
      </c>
      <c r="J104" s="23">
        <v>1599.35</v>
      </c>
      <c r="K104" s="23">
        <v>1189.48</v>
      </c>
      <c r="L104" s="23">
        <f t="shared" si="10"/>
        <v>21630.999999999996</v>
      </c>
    </row>
    <row r="105" spans="1:12" s="18" customFormat="1" ht="11.25">
      <c r="A105" s="16" t="s">
        <v>8</v>
      </c>
      <c r="B105" s="24">
        <f>SUM(B103:B104)</f>
        <v>13198</v>
      </c>
      <c r="C105" s="24">
        <f>SUM(C103:C104)</f>
        <v>864</v>
      </c>
      <c r="D105" s="24">
        <f>SUM(D103:D104)</f>
        <v>189</v>
      </c>
      <c r="E105" s="24">
        <f>SUM(E103:E104)</f>
        <v>24</v>
      </c>
      <c r="F105" s="24">
        <f>SUM(F103:F104)</f>
        <v>14275</v>
      </c>
      <c r="G105" s="24"/>
      <c r="H105" s="24">
        <f>SUM(H103:H104)</f>
        <v>36498.55</v>
      </c>
      <c r="I105" s="24">
        <f>SUM(I103:I104)</f>
        <v>11093.880000000001</v>
      </c>
      <c r="J105" s="24">
        <f>SUM(J103:J104)</f>
        <v>5153.9</v>
      </c>
      <c r="K105" s="24">
        <f>SUM(K103:K104)</f>
        <v>2119</v>
      </c>
      <c r="L105" s="24">
        <f>SUM(L103:L104)</f>
        <v>54865.33</v>
      </c>
    </row>
    <row r="106" spans="1:12" ht="11.25">
      <c r="A106" s="15" t="s">
        <v>9</v>
      </c>
      <c r="B106" s="23">
        <v>25653</v>
      </c>
      <c r="C106" s="23">
        <v>1405</v>
      </c>
      <c r="D106" s="23">
        <v>417</v>
      </c>
      <c r="E106" s="23">
        <v>121</v>
      </c>
      <c r="F106" s="23">
        <f t="shared" si="9"/>
        <v>27596</v>
      </c>
      <c r="G106" s="23"/>
      <c r="H106" s="23">
        <v>74033.85</v>
      </c>
      <c r="I106" s="23">
        <v>17836.55</v>
      </c>
      <c r="J106" s="23">
        <v>12258.23</v>
      </c>
      <c r="K106" s="23">
        <v>10842.73</v>
      </c>
      <c r="L106" s="23">
        <f t="shared" si="10"/>
        <v>114971.36</v>
      </c>
    </row>
    <row r="107" spans="1:12" ht="11.25">
      <c r="A107" s="15" t="s">
        <v>10</v>
      </c>
      <c r="B107" s="23">
        <v>7134</v>
      </c>
      <c r="C107" s="23">
        <v>286</v>
      </c>
      <c r="D107" s="23">
        <v>72</v>
      </c>
      <c r="E107" s="23">
        <v>17</v>
      </c>
      <c r="F107" s="23">
        <f t="shared" si="9"/>
        <v>7509</v>
      </c>
      <c r="G107" s="23"/>
      <c r="H107" s="23">
        <v>19520.54</v>
      </c>
      <c r="I107" s="23">
        <v>3600.33</v>
      </c>
      <c r="J107" s="23">
        <v>2024.45</v>
      </c>
      <c r="K107" s="23">
        <v>1599.48</v>
      </c>
      <c r="L107" s="23">
        <f t="shared" si="10"/>
        <v>26744.800000000003</v>
      </c>
    </row>
    <row r="108" spans="1:12" ht="11.25">
      <c r="A108" s="15" t="s">
        <v>11</v>
      </c>
      <c r="B108" s="23">
        <v>23995</v>
      </c>
      <c r="C108" s="23">
        <v>1342</v>
      </c>
      <c r="D108" s="23">
        <v>343</v>
      </c>
      <c r="E108" s="23">
        <v>80</v>
      </c>
      <c r="F108" s="23">
        <f t="shared" si="9"/>
        <v>25760</v>
      </c>
      <c r="G108" s="23"/>
      <c r="H108" s="23">
        <v>73401.88</v>
      </c>
      <c r="I108" s="23">
        <v>17032.62</v>
      </c>
      <c r="J108" s="23">
        <v>9888.19</v>
      </c>
      <c r="K108" s="23">
        <v>10024.1</v>
      </c>
      <c r="L108" s="23">
        <f t="shared" si="10"/>
        <v>110346.79000000001</v>
      </c>
    </row>
    <row r="109" spans="1:12" ht="11.25">
      <c r="A109" s="15" t="s">
        <v>13</v>
      </c>
      <c r="B109" s="23">
        <v>21813</v>
      </c>
      <c r="C109" s="23">
        <v>1115</v>
      </c>
      <c r="D109" s="23">
        <v>288</v>
      </c>
      <c r="E109" s="23">
        <v>90</v>
      </c>
      <c r="F109" s="23">
        <f t="shared" si="9"/>
        <v>23306</v>
      </c>
      <c r="G109" s="23"/>
      <c r="H109" s="23">
        <v>63275</v>
      </c>
      <c r="I109" s="23">
        <v>14174.94</v>
      </c>
      <c r="J109" s="23">
        <v>8350.06</v>
      </c>
      <c r="K109" s="23">
        <v>7538.36</v>
      </c>
      <c r="L109" s="23">
        <f>SUM(H109:K109)</f>
        <v>93338.36</v>
      </c>
    </row>
    <row r="110" spans="1:12" ht="11.25">
      <c r="A110" s="5" t="s">
        <v>14</v>
      </c>
      <c r="B110" s="23">
        <v>4488</v>
      </c>
      <c r="C110" s="23">
        <v>208</v>
      </c>
      <c r="D110" s="23">
        <v>60</v>
      </c>
      <c r="E110" s="23">
        <v>5</v>
      </c>
      <c r="F110" s="23">
        <f t="shared" si="9"/>
        <v>4761</v>
      </c>
      <c r="G110" s="23"/>
      <c r="H110" s="23">
        <v>12017.22</v>
      </c>
      <c r="I110" s="23">
        <v>2620.25</v>
      </c>
      <c r="J110" s="23">
        <v>1577.37</v>
      </c>
      <c r="K110" s="23">
        <v>319.69</v>
      </c>
      <c r="L110" s="23">
        <f>SUM(H110:K110)</f>
        <v>16534.53</v>
      </c>
    </row>
    <row r="111" spans="1:12" ht="11.25">
      <c r="A111" s="5" t="s">
        <v>15</v>
      </c>
      <c r="B111" s="23">
        <v>7784</v>
      </c>
      <c r="C111" s="23">
        <v>424</v>
      </c>
      <c r="D111" s="23">
        <v>80</v>
      </c>
      <c r="E111" s="23">
        <v>5</v>
      </c>
      <c r="F111" s="23">
        <f t="shared" si="9"/>
        <v>8293</v>
      </c>
      <c r="G111" s="23"/>
      <c r="H111" s="23">
        <v>22520.06</v>
      </c>
      <c r="I111" s="23">
        <v>5388.79</v>
      </c>
      <c r="J111" s="23">
        <v>2169.73</v>
      </c>
      <c r="K111" s="23">
        <v>374.6</v>
      </c>
      <c r="L111" s="23">
        <f>SUM(H111:K111)</f>
        <v>30453.18</v>
      </c>
    </row>
    <row r="112" spans="1:12" ht="11.25">
      <c r="A112" s="5" t="s">
        <v>16</v>
      </c>
      <c r="B112" s="23">
        <v>25569</v>
      </c>
      <c r="C112" s="23">
        <v>1205</v>
      </c>
      <c r="D112" s="23">
        <v>344</v>
      </c>
      <c r="E112" s="23">
        <v>148</v>
      </c>
      <c r="F112" s="23">
        <f t="shared" si="9"/>
        <v>27266</v>
      </c>
      <c r="G112" s="23"/>
      <c r="H112" s="23">
        <v>61756.98</v>
      </c>
      <c r="I112" s="23">
        <v>15509.83</v>
      </c>
      <c r="J112" s="23">
        <v>10075.51</v>
      </c>
      <c r="K112" s="23">
        <v>22177.51</v>
      </c>
      <c r="L112" s="23">
        <f>SUM(H112:K112)</f>
        <v>109519.82999999999</v>
      </c>
    </row>
    <row r="113" spans="1:12" ht="11.25">
      <c r="A113" s="5" t="s">
        <v>18</v>
      </c>
      <c r="B113" s="23">
        <v>7385</v>
      </c>
      <c r="C113" s="23">
        <v>263</v>
      </c>
      <c r="D113" s="23">
        <v>46</v>
      </c>
      <c r="E113" s="23">
        <v>15</v>
      </c>
      <c r="F113" s="23">
        <f t="shared" si="9"/>
        <v>7709</v>
      </c>
      <c r="G113" s="23"/>
      <c r="H113" s="23">
        <v>17788.41</v>
      </c>
      <c r="I113" s="23">
        <v>3468.32</v>
      </c>
      <c r="J113" s="23">
        <v>1287.68</v>
      </c>
      <c r="K113" s="23">
        <v>1382.73</v>
      </c>
      <c r="L113" s="23">
        <f aca="true" t="shared" si="11" ref="L113:L120">SUM(H113:K113)</f>
        <v>23927.14</v>
      </c>
    </row>
    <row r="114" spans="1:12" ht="11.25">
      <c r="A114" s="5" t="s">
        <v>19</v>
      </c>
      <c r="B114" s="23">
        <v>1639</v>
      </c>
      <c r="C114" s="23">
        <v>33</v>
      </c>
      <c r="D114" s="23">
        <v>12</v>
      </c>
      <c r="E114" s="23">
        <v>1</v>
      </c>
      <c r="F114" s="23">
        <f t="shared" si="9"/>
        <v>1685</v>
      </c>
      <c r="G114" s="23"/>
      <c r="H114" s="23">
        <v>3379.2</v>
      </c>
      <c r="I114" s="23">
        <v>436.39</v>
      </c>
      <c r="J114" s="23">
        <v>372.48</v>
      </c>
      <c r="K114" s="23">
        <v>237.3</v>
      </c>
      <c r="L114" s="23">
        <f t="shared" si="11"/>
        <v>4425.37</v>
      </c>
    </row>
    <row r="115" spans="1:12" ht="11.25">
      <c r="A115" s="5" t="s">
        <v>20</v>
      </c>
      <c r="B115" s="23">
        <v>20749</v>
      </c>
      <c r="C115" s="23">
        <v>611</v>
      </c>
      <c r="D115" s="23">
        <v>268</v>
      </c>
      <c r="E115" s="23">
        <v>77</v>
      </c>
      <c r="F115" s="23">
        <f t="shared" si="9"/>
        <v>21705</v>
      </c>
      <c r="G115" s="23"/>
      <c r="H115" s="23">
        <v>42757.79</v>
      </c>
      <c r="I115" s="23">
        <v>7876.27</v>
      </c>
      <c r="J115" s="23">
        <v>7787.66</v>
      </c>
      <c r="K115" s="23">
        <v>7236.08</v>
      </c>
      <c r="L115" s="23">
        <f t="shared" si="11"/>
        <v>65657.8</v>
      </c>
    </row>
    <row r="116" spans="1:12" ht="11.25">
      <c r="A116" s="5" t="s">
        <v>21</v>
      </c>
      <c r="B116" s="23">
        <v>14784</v>
      </c>
      <c r="C116" s="23">
        <v>381</v>
      </c>
      <c r="D116" s="23">
        <v>128</v>
      </c>
      <c r="E116" s="23">
        <v>39</v>
      </c>
      <c r="F116" s="23">
        <f t="shared" si="9"/>
        <v>15332</v>
      </c>
      <c r="G116" s="23"/>
      <c r="H116" s="23">
        <v>32080.03</v>
      </c>
      <c r="I116" s="23">
        <v>4911.45</v>
      </c>
      <c r="J116" s="23">
        <v>3834.53</v>
      </c>
      <c r="K116" s="23">
        <v>4077.5</v>
      </c>
      <c r="L116" s="23">
        <f t="shared" si="11"/>
        <v>44903.509999999995</v>
      </c>
    </row>
    <row r="117" spans="1:12" ht="11.25">
      <c r="A117" s="5" t="s">
        <v>22</v>
      </c>
      <c r="B117" s="23">
        <v>2445</v>
      </c>
      <c r="C117" s="23">
        <v>63</v>
      </c>
      <c r="D117" s="23">
        <v>21</v>
      </c>
      <c r="E117" s="23">
        <v>8</v>
      </c>
      <c r="F117" s="23">
        <f t="shared" si="9"/>
        <v>2537</v>
      </c>
      <c r="G117" s="23"/>
      <c r="H117" s="23">
        <v>5129.42</v>
      </c>
      <c r="I117" s="23">
        <v>814.8</v>
      </c>
      <c r="J117" s="23">
        <v>631.52</v>
      </c>
      <c r="K117" s="23">
        <v>773.91</v>
      </c>
      <c r="L117" s="23">
        <f t="shared" si="11"/>
        <v>7349.65</v>
      </c>
    </row>
    <row r="118" spans="1:12" ht="11.25">
      <c r="A118" s="5" t="s">
        <v>23</v>
      </c>
      <c r="B118" s="23">
        <v>8418</v>
      </c>
      <c r="C118" s="23">
        <v>194</v>
      </c>
      <c r="D118" s="23">
        <v>63</v>
      </c>
      <c r="E118" s="23">
        <v>22</v>
      </c>
      <c r="F118" s="23">
        <f t="shared" si="9"/>
        <v>8697</v>
      </c>
      <c r="G118" s="23"/>
      <c r="H118" s="23">
        <v>16385.4</v>
      </c>
      <c r="I118" s="23">
        <v>2521.07</v>
      </c>
      <c r="J118" s="23">
        <v>1783.5</v>
      </c>
      <c r="K118" s="23">
        <v>1854.72</v>
      </c>
      <c r="L118" s="23">
        <f t="shared" si="11"/>
        <v>22544.690000000002</v>
      </c>
    </row>
    <row r="119" spans="1:12" ht="11.25">
      <c r="A119" s="5" t="s">
        <v>25</v>
      </c>
      <c r="B119" s="23">
        <v>15997</v>
      </c>
      <c r="C119" s="23">
        <v>504</v>
      </c>
      <c r="D119" s="23">
        <v>209</v>
      </c>
      <c r="E119" s="23">
        <v>63</v>
      </c>
      <c r="F119" s="23">
        <f t="shared" si="9"/>
        <v>16773</v>
      </c>
      <c r="G119" s="23"/>
      <c r="H119" s="23">
        <v>36170.72</v>
      </c>
      <c r="I119" s="23">
        <v>6521.58</v>
      </c>
      <c r="J119" s="23">
        <v>6054.31</v>
      </c>
      <c r="K119" s="23">
        <v>5673.74</v>
      </c>
      <c r="L119" s="23">
        <f t="shared" si="11"/>
        <v>54420.35</v>
      </c>
    </row>
    <row r="120" spans="1:12" ht="11.25">
      <c r="A120" s="5" t="s">
        <v>26</v>
      </c>
      <c r="B120" s="23">
        <v>8833</v>
      </c>
      <c r="C120" s="23">
        <v>278</v>
      </c>
      <c r="D120" s="23">
        <v>122</v>
      </c>
      <c r="E120" s="23">
        <v>45</v>
      </c>
      <c r="F120" s="23">
        <f t="shared" si="9"/>
        <v>9278</v>
      </c>
      <c r="G120" s="23"/>
      <c r="H120" s="23">
        <v>20937.96</v>
      </c>
      <c r="I120" s="23">
        <v>3533.48</v>
      </c>
      <c r="J120" s="23">
        <v>3499.71</v>
      </c>
      <c r="K120" s="23">
        <v>5010.2</v>
      </c>
      <c r="L120" s="23">
        <f t="shared" si="11"/>
        <v>32981.35</v>
      </c>
    </row>
    <row r="121" spans="1:12" ht="11.25">
      <c r="A121" s="5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s="19" customFormat="1" ht="11.25">
      <c r="A122" s="20" t="s">
        <v>28</v>
      </c>
      <c r="B122" s="22">
        <f>SUM(B123:B127)</f>
        <v>285858</v>
      </c>
      <c r="C122" s="22">
        <f>SUM(C123:C127)</f>
        <v>12144</v>
      </c>
      <c r="D122" s="22">
        <f>SUM(D123:D127)</f>
        <v>3591</v>
      </c>
      <c r="E122" s="22">
        <f>SUM(E123:E127)</f>
        <v>1035</v>
      </c>
      <c r="F122" s="22">
        <f>SUM(F123:F127)</f>
        <v>302628</v>
      </c>
      <c r="G122" s="22"/>
      <c r="H122" s="22">
        <f>SUM(H123:H127)</f>
        <v>738796.4600000001</v>
      </c>
      <c r="I122" s="22">
        <f>SUM(I123:I127)</f>
        <v>155196.53999999998</v>
      </c>
      <c r="J122" s="22">
        <f>SUM(J123:J127)</f>
        <v>103543.73999999999</v>
      </c>
      <c r="K122" s="22">
        <f>SUM(K123:K127)</f>
        <v>115315.58</v>
      </c>
      <c r="L122" s="22">
        <f>SUM(L123:L127)</f>
        <v>1112852.32</v>
      </c>
    </row>
    <row r="123" spans="1:12" s="14" customFormat="1" ht="11.25">
      <c r="A123" s="12" t="s">
        <v>5</v>
      </c>
      <c r="B123" s="22">
        <f>SUM(B99:B102)</f>
        <v>75974</v>
      </c>
      <c r="C123" s="22">
        <f>SUM(C99:C102)</f>
        <v>2968</v>
      </c>
      <c r="D123" s="22">
        <f>SUM(D99:D102)</f>
        <v>929</v>
      </c>
      <c r="E123" s="22">
        <f>SUM(E99:E102)</f>
        <v>275</v>
      </c>
      <c r="F123" s="22">
        <f>SUM(F99:F102)</f>
        <v>80146</v>
      </c>
      <c r="G123" s="22"/>
      <c r="H123" s="22">
        <f>SUM(H99:H102)</f>
        <v>201143.45</v>
      </c>
      <c r="I123" s="22">
        <f>SUM(I99:I102)</f>
        <v>37855.99</v>
      </c>
      <c r="J123" s="22">
        <f>SUM(J99:J102)</f>
        <v>26794.91</v>
      </c>
      <c r="K123" s="22">
        <f>SUM(K99:K102)</f>
        <v>34073.93</v>
      </c>
      <c r="L123" s="22">
        <f>SUM(L99:L102)</f>
        <v>299868.28</v>
      </c>
    </row>
    <row r="124" spans="1:12" s="14" customFormat="1" ht="11.25">
      <c r="A124" s="12" t="s">
        <v>12</v>
      </c>
      <c r="B124" s="22">
        <f>SUM(B105:B108)</f>
        <v>69980</v>
      </c>
      <c r="C124" s="22">
        <f>SUM(C105:C108)</f>
        <v>3897</v>
      </c>
      <c r="D124" s="22">
        <f>SUM(D105:D108)</f>
        <v>1021</v>
      </c>
      <c r="E124" s="22">
        <f>SUM(E105:E108)</f>
        <v>242</v>
      </c>
      <c r="F124" s="22">
        <f>SUM(F105:F108)</f>
        <v>75140</v>
      </c>
      <c r="G124" s="22"/>
      <c r="H124" s="22">
        <f>SUM(H105:H108)</f>
        <v>203454.82</v>
      </c>
      <c r="I124" s="22">
        <f>SUM(I105:I108)</f>
        <v>49563.380000000005</v>
      </c>
      <c r="J124" s="22">
        <f>SUM(J105:J108)</f>
        <v>29324.769999999997</v>
      </c>
      <c r="K124" s="22">
        <f>SUM(K105:K108)</f>
        <v>24585.309999999998</v>
      </c>
      <c r="L124" s="22">
        <f>SUM(L105:L108)</f>
        <v>306928.28</v>
      </c>
    </row>
    <row r="125" spans="1:12" s="14" customFormat="1" ht="11.25">
      <c r="A125" s="12" t="s">
        <v>17</v>
      </c>
      <c r="B125" s="22">
        <f>SUM(B109:B112)</f>
        <v>59654</v>
      </c>
      <c r="C125" s="22">
        <f>SUM(C109:C112)</f>
        <v>2952</v>
      </c>
      <c r="D125" s="22">
        <f>SUM(D109:D112)</f>
        <v>772</v>
      </c>
      <c r="E125" s="22">
        <f>SUM(E109:E112)</f>
        <v>248</v>
      </c>
      <c r="F125" s="22">
        <f>SUM(F109:F112)</f>
        <v>63626</v>
      </c>
      <c r="G125" s="22"/>
      <c r="H125" s="22">
        <f>SUM(H109:H112)</f>
        <v>159569.26</v>
      </c>
      <c r="I125" s="22">
        <f>SUM(I109:I112)</f>
        <v>37693.810000000005</v>
      </c>
      <c r="J125" s="22">
        <f>SUM(J109:J112)</f>
        <v>22172.67</v>
      </c>
      <c r="K125" s="22">
        <f>SUM(K109:K112)</f>
        <v>30410.159999999996</v>
      </c>
      <c r="L125" s="22">
        <f>SUM(L109:L112)</f>
        <v>249845.9</v>
      </c>
    </row>
    <row r="126" spans="1:12" s="14" customFormat="1" ht="11.25">
      <c r="A126" s="12" t="s">
        <v>24</v>
      </c>
      <c r="B126" s="22">
        <f>SUM(B113:B118)</f>
        <v>55420</v>
      </c>
      <c r="C126" s="22">
        <f>SUM(C113:C118)</f>
        <v>1545</v>
      </c>
      <c r="D126" s="22">
        <f>SUM(D113:D118)</f>
        <v>538</v>
      </c>
      <c r="E126" s="22">
        <f>SUM(E113:E118)</f>
        <v>162</v>
      </c>
      <c r="F126" s="22">
        <f>SUM(F113:F118)</f>
        <v>57665</v>
      </c>
      <c r="G126" s="22"/>
      <c r="H126" s="22">
        <f>SUM(H113:H118)</f>
        <v>117520.25</v>
      </c>
      <c r="I126" s="22">
        <f>SUM(I113:I118)</f>
        <v>20028.3</v>
      </c>
      <c r="J126" s="22">
        <f>SUM(J113:J118)</f>
        <v>15697.37</v>
      </c>
      <c r="K126" s="22">
        <f>SUM(K113:K118)</f>
        <v>15562.24</v>
      </c>
      <c r="L126" s="22">
        <f>SUM(L113:L118)</f>
        <v>168808.16</v>
      </c>
    </row>
    <row r="127" spans="1:12" s="14" customFormat="1" ht="11.25">
      <c r="A127" s="12" t="s">
        <v>27</v>
      </c>
      <c r="B127" s="22">
        <f>SUM(B119:B120)</f>
        <v>24830</v>
      </c>
      <c r="C127" s="22">
        <f>SUM(C119:C120)</f>
        <v>782</v>
      </c>
      <c r="D127" s="22">
        <f>SUM(D119:D120)</f>
        <v>331</v>
      </c>
      <c r="E127" s="22">
        <f>SUM(E119:E120)</f>
        <v>108</v>
      </c>
      <c r="F127" s="22">
        <f>SUM(F119:F120)</f>
        <v>26051</v>
      </c>
      <c r="G127" s="22"/>
      <c r="H127" s="22">
        <f>SUM(H119:H120)</f>
        <v>57108.68</v>
      </c>
      <c r="I127" s="22">
        <f>SUM(I119:I120)</f>
        <v>10055.06</v>
      </c>
      <c r="J127" s="22">
        <f>SUM(J119:J120)</f>
        <v>9554.02</v>
      </c>
      <c r="K127" s="22">
        <f>SUM(K119:K120)</f>
        <v>10683.939999999999</v>
      </c>
      <c r="L127" s="22">
        <f>SUM(L119:L120)</f>
        <v>87401.7</v>
      </c>
    </row>
    <row r="129" spans="1:12" s="6" customFormat="1" ht="22.5" customHeight="1">
      <c r="A129" s="10"/>
      <c r="B129" s="31" t="s">
        <v>40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</row>
    <row r="130" spans="1:12" ht="11.25">
      <c r="A130" s="15" t="s">
        <v>1</v>
      </c>
      <c r="B130" s="23">
        <v>140163</v>
      </c>
      <c r="C130" s="23">
        <v>3222</v>
      </c>
      <c r="D130" s="23">
        <v>1611</v>
      </c>
      <c r="E130" s="23">
        <v>1161</v>
      </c>
      <c r="F130" s="23">
        <f>SUM(B130:E130)</f>
        <v>146157</v>
      </c>
      <c r="G130" s="23"/>
      <c r="H130" s="23">
        <v>237389.61</v>
      </c>
      <c r="I130" s="23">
        <v>42585.03</v>
      </c>
      <c r="J130" s="23">
        <v>49224.46</v>
      </c>
      <c r="K130" s="23">
        <v>164387.7</v>
      </c>
      <c r="L130" s="23">
        <f>SUM(H130:K130)</f>
        <v>493586.80000000005</v>
      </c>
    </row>
    <row r="131" spans="1:12" s="8" customFormat="1" ht="11.25">
      <c r="A131" s="26" t="s">
        <v>2</v>
      </c>
      <c r="B131" s="28">
        <v>4893</v>
      </c>
      <c r="C131" s="28">
        <v>103</v>
      </c>
      <c r="D131" s="28">
        <v>57</v>
      </c>
      <c r="E131" s="28">
        <v>31</v>
      </c>
      <c r="F131" s="28">
        <f>SUM(B131:E131)</f>
        <v>5084</v>
      </c>
      <c r="G131" s="28"/>
      <c r="H131" s="28">
        <v>8382.86</v>
      </c>
      <c r="I131" s="28">
        <v>1364.73</v>
      </c>
      <c r="J131" s="28">
        <v>1688.41</v>
      </c>
      <c r="K131" s="28">
        <v>3885.24</v>
      </c>
      <c r="L131" s="28">
        <f>SUM(H131:K131)</f>
        <v>15321.24</v>
      </c>
    </row>
    <row r="132" spans="1:12" ht="11.25">
      <c r="A132" s="15" t="s">
        <v>3</v>
      </c>
      <c r="B132" s="23">
        <v>384806</v>
      </c>
      <c r="C132" s="23">
        <v>8363</v>
      </c>
      <c r="D132" s="23">
        <v>4165</v>
      </c>
      <c r="E132" s="23">
        <v>2936</v>
      </c>
      <c r="F132" s="23">
        <f>SUM(B132:E132)</f>
        <v>400270</v>
      </c>
      <c r="G132" s="23"/>
      <c r="H132" s="23">
        <v>627489.6</v>
      </c>
      <c r="I132" s="23">
        <v>109486.58</v>
      </c>
      <c r="J132" s="23">
        <v>127101.54</v>
      </c>
      <c r="K132" s="23">
        <v>441010.32</v>
      </c>
      <c r="L132" s="23">
        <f>SUM(H132:K132)</f>
        <v>1305088.04</v>
      </c>
    </row>
    <row r="133" spans="1:12" ht="11.25">
      <c r="A133" s="15" t="s">
        <v>4</v>
      </c>
      <c r="B133" s="23">
        <v>57252</v>
      </c>
      <c r="C133" s="23">
        <v>1283</v>
      </c>
      <c r="D133" s="23">
        <v>678</v>
      </c>
      <c r="E133" s="23">
        <v>394</v>
      </c>
      <c r="F133" s="23">
        <f>SUM(B133:E133)</f>
        <v>59607</v>
      </c>
      <c r="G133" s="23"/>
      <c r="H133" s="23">
        <v>97521.88</v>
      </c>
      <c r="I133" s="23">
        <v>16743.39</v>
      </c>
      <c r="J133" s="23">
        <v>20971.19</v>
      </c>
      <c r="K133" s="23">
        <v>57071.35</v>
      </c>
      <c r="L133" s="23">
        <f>SUM(H133:K133)</f>
        <v>192307.81</v>
      </c>
    </row>
    <row r="134" spans="1:12" ht="11.25">
      <c r="A134" s="15" t="s">
        <v>6</v>
      </c>
      <c r="B134" s="23">
        <v>15688</v>
      </c>
      <c r="C134" s="23">
        <v>370</v>
      </c>
      <c r="D134" s="23">
        <v>192</v>
      </c>
      <c r="E134" s="23">
        <v>73</v>
      </c>
      <c r="F134" s="23">
        <f aca="true" t="shared" si="12" ref="F134:F139">SUM(B134:E134)</f>
        <v>16323</v>
      </c>
      <c r="G134" s="23"/>
      <c r="H134" s="23">
        <v>27772.1</v>
      </c>
      <c r="I134" s="23">
        <v>4829.79</v>
      </c>
      <c r="J134" s="23">
        <v>5731.1</v>
      </c>
      <c r="K134" s="23">
        <v>9039.98</v>
      </c>
      <c r="L134" s="23">
        <f aca="true" t="shared" si="13" ref="L134:L151">SUM(H134:K134)</f>
        <v>47372.97</v>
      </c>
    </row>
    <row r="135" spans="1:12" ht="11.25">
      <c r="A135" s="15" t="s">
        <v>7</v>
      </c>
      <c r="B135" s="23">
        <v>17054</v>
      </c>
      <c r="C135" s="23">
        <v>383</v>
      </c>
      <c r="D135" s="23">
        <v>191</v>
      </c>
      <c r="E135" s="23">
        <v>113</v>
      </c>
      <c r="F135" s="23">
        <f t="shared" si="12"/>
        <v>17741</v>
      </c>
      <c r="G135" s="23"/>
      <c r="H135" s="23">
        <v>29703.41</v>
      </c>
      <c r="I135" s="23">
        <v>5054.89</v>
      </c>
      <c r="J135" s="23">
        <v>5769.42</v>
      </c>
      <c r="K135" s="23">
        <v>16376.04</v>
      </c>
      <c r="L135" s="23">
        <f t="shared" si="13"/>
        <v>56903.76</v>
      </c>
    </row>
    <row r="136" spans="1:12" s="18" customFormat="1" ht="11.25">
      <c r="A136" s="16" t="s">
        <v>8</v>
      </c>
      <c r="B136" s="24">
        <f>SUM(B134:B135)</f>
        <v>32742</v>
      </c>
      <c r="C136" s="24">
        <f>SUM(C134:C135)</f>
        <v>753</v>
      </c>
      <c r="D136" s="24">
        <f>SUM(D134:D135)</f>
        <v>383</v>
      </c>
      <c r="E136" s="24">
        <f>SUM(E134:E135)</f>
        <v>186</v>
      </c>
      <c r="F136" s="24">
        <f>SUM(F134:F135)</f>
        <v>34064</v>
      </c>
      <c r="G136" s="24"/>
      <c r="H136" s="24">
        <f>SUM(H134:H135)</f>
        <v>57475.509999999995</v>
      </c>
      <c r="I136" s="24">
        <f>SUM(I134:I135)</f>
        <v>9884.68</v>
      </c>
      <c r="J136" s="24">
        <f>SUM(J134:J135)</f>
        <v>11500.52</v>
      </c>
      <c r="K136" s="24">
        <f>SUM(K134:K135)</f>
        <v>25416.02</v>
      </c>
      <c r="L136" s="24">
        <f>SUM(L134:L135)</f>
        <v>104276.73000000001</v>
      </c>
    </row>
    <row r="137" spans="1:12" ht="11.25">
      <c r="A137" s="15" t="s">
        <v>9</v>
      </c>
      <c r="B137" s="23">
        <v>164969</v>
      </c>
      <c r="C137" s="23">
        <v>3654</v>
      </c>
      <c r="D137" s="23">
        <v>1625</v>
      </c>
      <c r="E137" s="23">
        <v>1031</v>
      </c>
      <c r="F137" s="23">
        <f t="shared" si="12"/>
        <v>171279</v>
      </c>
      <c r="G137" s="23"/>
      <c r="H137" s="23">
        <v>279910.89</v>
      </c>
      <c r="I137" s="23">
        <v>47889.86</v>
      </c>
      <c r="J137" s="23">
        <v>49184.33</v>
      </c>
      <c r="K137" s="23">
        <v>139261.61</v>
      </c>
      <c r="L137" s="23">
        <f t="shared" si="13"/>
        <v>516246.69</v>
      </c>
    </row>
    <row r="138" spans="1:12" ht="11.25">
      <c r="A138" s="15" t="s">
        <v>10</v>
      </c>
      <c r="B138" s="23">
        <v>38159</v>
      </c>
      <c r="C138" s="23">
        <v>900</v>
      </c>
      <c r="D138" s="23">
        <v>405</v>
      </c>
      <c r="E138" s="23">
        <v>288</v>
      </c>
      <c r="F138" s="23">
        <f t="shared" si="12"/>
        <v>39752</v>
      </c>
      <c r="G138" s="23"/>
      <c r="H138" s="23">
        <v>66475.99</v>
      </c>
      <c r="I138" s="23">
        <v>11657.22</v>
      </c>
      <c r="J138" s="23">
        <v>11773.23</v>
      </c>
      <c r="K138" s="23">
        <v>43518.29</v>
      </c>
      <c r="L138" s="23">
        <f t="shared" si="13"/>
        <v>133424.73</v>
      </c>
    </row>
    <row r="139" spans="1:12" ht="11.25">
      <c r="A139" s="15" t="s">
        <v>11</v>
      </c>
      <c r="B139" s="23">
        <v>167314</v>
      </c>
      <c r="C139" s="23">
        <v>3599</v>
      </c>
      <c r="D139" s="23">
        <v>1750</v>
      </c>
      <c r="E139" s="23">
        <v>1040</v>
      </c>
      <c r="F139" s="23">
        <f t="shared" si="12"/>
        <v>173703</v>
      </c>
      <c r="G139" s="23"/>
      <c r="H139" s="23">
        <v>280652.7</v>
      </c>
      <c r="I139" s="23">
        <v>47014.41</v>
      </c>
      <c r="J139" s="23">
        <v>52798.11</v>
      </c>
      <c r="K139" s="23">
        <v>150380.89</v>
      </c>
      <c r="L139" s="23">
        <f t="shared" si="13"/>
        <v>530846.11</v>
      </c>
    </row>
    <row r="140" spans="1:12" ht="11.25">
      <c r="A140" s="15" t="s">
        <v>13</v>
      </c>
      <c r="B140" s="23">
        <v>134706</v>
      </c>
      <c r="C140" s="23">
        <v>2560</v>
      </c>
      <c r="D140" s="23">
        <v>1311</v>
      </c>
      <c r="E140" s="23">
        <v>689</v>
      </c>
      <c r="F140" s="23">
        <f>SUM(B140:E140)</f>
        <v>139266</v>
      </c>
      <c r="G140" s="23"/>
      <c r="H140" s="23">
        <v>223296.22</v>
      </c>
      <c r="I140" s="23">
        <v>33573.58</v>
      </c>
      <c r="J140" s="23">
        <v>39573.78</v>
      </c>
      <c r="K140" s="23">
        <v>98379.89</v>
      </c>
      <c r="L140" s="23">
        <f t="shared" si="13"/>
        <v>394823.47</v>
      </c>
    </row>
    <row r="141" spans="1:12" ht="11.25">
      <c r="A141" s="5" t="s">
        <v>14</v>
      </c>
      <c r="B141" s="23">
        <v>28467</v>
      </c>
      <c r="C141" s="23">
        <v>529</v>
      </c>
      <c r="D141" s="23">
        <v>231</v>
      </c>
      <c r="E141" s="23">
        <v>161</v>
      </c>
      <c r="F141" s="23">
        <f>SUM(B141:E141)</f>
        <v>29388</v>
      </c>
      <c r="G141" s="23"/>
      <c r="H141" s="23">
        <v>47311.21</v>
      </c>
      <c r="I141" s="23">
        <v>6810.86</v>
      </c>
      <c r="J141" s="23">
        <v>6820.34</v>
      </c>
      <c r="K141" s="23">
        <v>18172.49</v>
      </c>
      <c r="L141" s="23">
        <f t="shared" si="13"/>
        <v>79114.90000000001</v>
      </c>
    </row>
    <row r="142" spans="1:12" ht="11.25">
      <c r="A142" s="5" t="s">
        <v>15</v>
      </c>
      <c r="B142" s="23">
        <v>51030</v>
      </c>
      <c r="C142" s="23">
        <v>1056</v>
      </c>
      <c r="D142" s="23">
        <v>438</v>
      </c>
      <c r="E142" s="23">
        <v>247</v>
      </c>
      <c r="F142" s="23">
        <f>SUM(B142:E142)</f>
        <v>52771</v>
      </c>
      <c r="G142" s="23"/>
      <c r="H142" s="23">
        <v>86677.99</v>
      </c>
      <c r="I142" s="23">
        <v>13868.97</v>
      </c>
      <c r="J142" s="23">
        <v>13009.43</v>
      </c>
      <c r="K142" s="23">
        <v>29422.88</v>
      </c>
      <c r="L142" s="23">
        <f t="shared" si="13"/>
        <v>142979.27000000002</v>
      </c>
    </row>
    <row r="143" spans="1:12" ht="11.25">
      <c r="A143" s="5" t="s">
        <v>16</v>
      </c>
      <c r="B143" s="23">
        <v>200825</v>
      </c>
      <c r="C143" s="23">
        <v>4130</v>
      </c>
      <c r="D143" s="23">
        <v>2131</v>
      </c>
      <c r="E143" s="23">
        <v>1625</v>
      </c>
      <c r="F143" s="23">
        <f>SUM(B143:E143)</f>
        <v>208711</v>
      </c>
      <c r="G143" s="23"/>
      <c r="H143" s="23">
        <v>308032.83</v>
      </c>
      <c r="I143" s="23">
        <v>53851.5</v>
      </c>
      <c r="J143" s="23">
        <v>64274.14</v>
      </c>
      <c r="K143" s="23">
        <v>323388.87</v>
      </c>
      <c r="L143" s="23">
        <f t="shared" si="13"/>
        <v>749547.3400000001</v>
      </c>
    </row>
    <row r="144" spans="1:12" ht="11.25">
      <c r="A144" s="5" t="s">
        <v>18</v>
      </c>
      <c r="B144" s="23">
        <v>38098</v>
      </c>
      <c r="C144" s="23">
        <v>738</v>
      </c>
      <c r="D144" s="23">
        <v>365</v>
      </c>
      <c r="E144" s="23">
        <v>201</v>
      </c>
      <c r="F144" s="23">
        <f aca="true" t="shared" si="14" ref="F144:F149">SUM(B144:E144)</f>
        <v>39402</v>
      </c>
      <c r="G144" s="23"/>
      <c r="H144" s="23">
        <v>61702.04</v>
      </c>
      <c r="I144" s="23">
        <v>9844.38</v>
      </c>
      <c r="J144" s="23">
        <v>10839.36</v>
      </c>
      <c r="K144" s="23">
        <v>27491.95</v>
      </c>
      <c r="L144" s="23">
        <f t="shared" si="13"/>
        <v>109877.73</v>
      </c>
    </row>
    <row r="145" spans="1:12" ht="11.25">
      <c r="A145" s="5" t="s">
        <v>19</v>
      </c>
      <c r="B145" s="23">
        <v>7837</v>
      </c>
      <c r="C145" s="23">
        <v>177</v>
      </c>
      <c r="D145" s="23">
        <v>70</v>
      </c>
      <c r="E145" s="23">
        <v>30</v>
      </c>
      <c r="F145" s="23">
        <f t="shared" si="14"/>
        <v>8114</v>
      </c>
      <c r="G145" s="23"/>
      <c r="H145" s="23">
        <v>12526.68</v>
      </c>
      <c r="I145" s="23">
        <v>2336.48</v>
      </c>
      <c r="J145" s="23">
        <v>2081</v>
      </c>
      <c r="K145" s="23">
        <v>3109.09</v>
      </c>
      <c r="L145" s="23">
        <f t="shared" si="13"/>
        <v>20053.25</v>
      </c>
    </row>
    <row r="146" spans="1:12" ht="11.25">
      <c r="A146" s="5" t="s">
        <v>20</v>
      </c>
      <c r="B146" s="23">
        <v>125627</v>
      </c>
      <c r="C146" s="23">
        <v>2791</v>
      </c>
      <c r="D146" s="23">
        <v>1281</v>
      </c>
      <c r="E146" s="23">
        <v>782</v>
      </c>
      <c r="F146" s="23">
        <f t="shared" si="14"/>
        <v>130481</v>
      </c>
      <c r="G146" s="23"/>
      <c r="H146" s="23">
        <v>197710.97</v>
      </c>
      <c r="I146" s="23">
        <v>36532.13</v>
      </c>
      <c r="J146" s="23">
        <v>38302.17</v>
      </c>
      <c r="K146" s="23">
        <v>120074.93</v>
      </c>
      <c r="L146" s="23">
        <f t="shared" si="13"/>
        <v>392620.2</v>
      </c>
    </row>
    <row r="147" spans="1:12" ht="11.25">
      <c r="A147" s="5" t="s">
        <v>21</v>
      </c>
      <c r="B147" s="23">
        <v>86058</v>
      </c>
      <c r="C147" s="23">
        <v>1780</v>
      </c>
      <c r="D147" s="23">
        <v>841</v>
      </c>
      <c r="E147" s="23">
        <v>428</v>
      </c>
      <c r="F147" s="23">
        <f t="shared" si="14"/>
        <v>89107</v>
      </c>
      <c r="G147" s="23"/>
      <c r="H147" s="23">
        <v>138963.35</v>
      </c>
      <c r="I147" s="23">
        <v>23185.88</v>
      </c>
      <c r="J147" s="23">
        <v>25051.17</v>
      </c>
      <c r="K147" s="23">
        <v>63132.73</v>
      </c>
      <c r="L147" s="23">
        <f t="shared" si="13"/>
        <v>250333.13000000003</v>
      </c>
    </row>
    <row r="148" spans="1:12" ht="11.25">
      <c r="A148" s="5" t="s">
        <v>22</v>
      </c>
      <c r="B148" s="23">
        <v>13493</v>
      </c>
      <c r="C148" s="23">
        <v>273</v>
      </c>
      <c r="D148" s="23">
        <v>125</v>
      </c>
      <c r="E148" s="23">
        <v>65</v>
      </c>
      <c r="F148" s="23">
        <f t="shared" si="14"/>
        <v>13956</v>
      </c>
      <c r="G148" s="23"/>
      <c r="H148" s="23">
        <v>20979.25</v>
      </c>
      <c r="I148" s="23">
        <v>3601.84</v>
      </c>
      <c r="J148" s="23">
        <v>3584.11</v>
      </c>
      <c r="K148" s="23">
        <v>9600.38</v>
      </c>
      <c r="L148" s="23">
        <f t="shared" si="13"/>
        <v>37765.58</v>
      </c>
    </row>
    <row r="149" spans="1:20" ht="11.25">
      <c r="A149" s="5" t="s">
        <v>23</v>
      </c>
      <c r="B149" s="23">
        <v>39428</v>
      </c>
      <c r="C149" s="23">
        <v>704</v>
      </c>
      <c r="D149" s="23">
        <v>342</v>
      </c>
      <c r="E149" s="23">
        <v>222</v>
      </c>
      <c r="F149" s="23">
        <f t="shared" si="14"/>
        <v>40696</v>
      </c>
      <c r="G149" s="23"/>
      <c r="H149" s="23">
        <v>61200.81</v>
      </c>
      <c r="I149" s="23">
        <v>9425.27</v>
      </c>
      <c r="J149" s="23">
        <v>10435.62</v>
      </c>
      <c r="K149" s="23">
        <v>26485.5</v>
      </c>
      <c r="L149" s="23">
        <f t="shared" si="13"/>
        <v>107547.2</v>
      </c>
      <c r="M149" s="11"/>
      <c r="N149" s="11"/>
      <c r="O149" s="11"/>
      <c r="P149" s="11"/>
      <c r="Q149" s="11"/>
      <c r="R149" s="11"/>
      <c r="S149" s="11"/>
      <c r="T149" s="11"/>
    </row>
    <row r="150" spans="1:12" ht="11.25">
      <c r="A150" s="5" t="s">
        <v>25</v>
      </c>
      <c r="B150" s="23">
        <v>99334</v>
      </c>
      <c r="C150" s="23">
        <v>2086</v>
      </c>
      <c r="D150" s="23">
        <v>1004</v>
      </c>
      <c r="E150" s="23">
        <v>514</v>
      </c>
      <c r="F150" s="23">
        <f>SUM(B150:E150)</f>
        <v>102938</v>
      </c>
      <c r="G150" s="23"/>
      <c r="H150" s="23">
        <v>163811.16</v>
      </c>
      <c r="I150" s="23">
        <v>27299.05</v>
      </c>
      <c r="J150" s="23">
        <v>29689.1</v>
      </c>
      <c r="K150" s="23">
        <v>78562.16</v>
      </c>
      <c r="L150" s="23">
        <f t="shared" si="13"/>
        <v>299361.47</v>
      </c>
    </row>
    <row r="151" spans="1:12" ht="11.25">
      <c r="A151" s="5" t="s">
        <v>26</v>
      </c>
      <c r="B151" s="23">
        <v>42386</v>
      </c>
      <c r="C151" s="23">
        <v>985</v>
      </c>
      <c r="D151" s="23">
        <v>392</v>
      </c>
      <c r="E151" s="23">
        <v>237</v>
      </c>
      <c r="F151" s="23">
        <f>SUM(B151:E151)</f>
        <v>44000</v>
      </c>
      <c r="G151" s="23"/>
      <c r="H151" s="23">
        <v>70625.74</v>
      </c>
      <c r="I151" s="23">
        <v>12980.41</v>
      </c>
      <c r="J151" s="23">
        <v>11530.08</v>
      </c>
      <c r="K151" s="23">
        <v>31760.57</v>
      </c>
      <c r="L151" s="23">
        <f t="shared" si="13"/>
        <v>126896.80000000002</v>
      </c>
    </row>
    <row r="152" spans="1:12" ht="11.25">
      <c r="A152" s="5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s="19" customFormat="1" ht="11.25">
      <c r="A153" s="20" t="s">
        <v>28</v>
      </c>
      <c r="B153" s="22">
        <f>SUM(B154:B158)</f>
        <v>1857587</v>
      </c>
      <c r="C153" s="22">
        <f>SUM(C154:C158)</f>
        <v>39686</v>
      </c>
      <c r="D153" s="22">
        <f>SUM(D154:D158)</f>
        <v>19205</v>
      </c>
      <c r="E153" s="22">
        <f>SUM(E154:E158)</f>
        <v>12268</v>
      </c>
      <c r="F153" s="22">
        <f>SUM(F154:F158)</f>
        <v>1928746</v>
      </c>
      <c r="G153" s="22"/>
      <c r="H153" s="22">
        <f>SUM(H154:H158)</f>
        <v>3048137.29</v>
      </c>
      <c r="I153" s="22">
        <f>SUM(I154:I158)</f>
        <v>519936.24999999994</v>
      </c>
      <c r="J153" s="22">
        <f>SUM(J154:J158)</f>
        <v>579432.0900000001</v>
      </c>
      <c r="K153" s="22">
        <f>SUM(K154:K158)</f>
        <v>1854512.8599999999</v>
      </c>
      <c r="L153" s="22">
        <f>SUM(L154:L158)</f>
        <v>6002018.49</v>
      </c>
    </row>
    <row r="154" spans="1:12" s="14" customFormat="1" ht="11.25">
      <c r="A154" s="12" t="s">
        <v>5</v>
      </c>
      <c r="B154" s="22">
        <f>SUM(B130:B133)</f>
        <v>587114</v>
      </c>
      <c r="C154" s="22">
        <f>SUM(C130:C133)</f>
        <v>12971</v>
      </c>
      <c r="D154" s="22">
        <f>SUM(D130:D133)</f>
        <v>6511</v>
      </c>
      <c r="E154" s="22">
        <f>SUM(E130:E133)</f>
        <v>4522</v>
      </c>
      <c r="F154" s="22">
        <f>SUM(F130:F133)</f>
        <v>611118</v>
      </c>
      <c r="G154" s="22"/>
      <c r="H154" s="22">
        <f>SUM(H130:H133)</f>
        <v>970783.95</v>
      </c>
      <c r="I154" s="22">
        <f>SUM(I130:I133)</f>
        <v>170179.72999999998</v>
      </c>
      <c r="J154" s="22">
        <f>SUM(J130:J133)</f>
        <v>198985.6</v>
      </c>
      <c r="K154" s="22">
        <f>SUM(K130:K133)</f>
        <v>666354.61</v>
      </c>
      <c r="L154" s="22">
        <f>SUM(L130:L133)</f>
        <v>2006303.8900000001</v>
      </c>
    </row>
    <row r="155" spans="1:12" s="14" customFormat="1" ht="11.25">
      <c r="A155" s="12" t="s">
        <v>12</v>
      </c>
      <c r="B155" s="22">
        <f>SUM(B136:B139)</f>
        <v>403184</v>
      </c>
      <c r="C155" s="22">
        <f>SUM(C136:C139)</f>
        <v>8906</v>
      </c>
      <c r="D155" s="22">
        <f>SUM(D136:D139)</f>
        <v>4163</v>
      </c>
      <c r="E155" s="22">
        <f>SUM(E136:E139)</f>
        <v>2545</v>
      </c>
      <c r="F155" s="22">
        <f>SUM(F136:F139)</f>
        <v>418798</v>
      </c>
      <c r="G155" s="22"/>
      <c r="H155" s="22">
        <f>SUM(H136:H139)</f>
        <v>684515.0900000001</v>
      </c>
      <c r="I155" s="22">
        <f>SUM(I136:I139)</f>
        <v>116446.17</v>
      </c>
      <c r="J155" s="22">
        <f>SUM(J136:J139)</f>
        <v>125256.19</v>
      </c>
      <c r="K155" s="22">
        <f>SUM(K136:K139)</f>
        <v>358576.81</v>
      </c>
      <c r="L155" s="22">
        <f>SUM(L136:L139)</f>
        <v>1284794.26</v>
      </c>
    </row>
    <row r="156" spans="1:12" s="14" customFormat="1" ht="11.25">
      <c r="A156" s="12" t="s">
        <v>17</v>
      </c>
      <c r="B156" s="22">
        <f>SUM(B140:B143)</f>
        <v>415028</v>
      </c>
      <c r="C156" s="22">
        <f>SUM(C140:C143)</f>
        <v>8275</v>
      </c>
      <c r="D156" s="22">
        <f>SUM(D140:D143)</f>
        <v>4111</v>
      </c>
      <c r="E156" s="22">
        <f>SUM(E140:E143)</f>
        <v>2722</v>
      </c>
      <c r="F156" s="22">
        <f>SUM(F140:F143)</f>
        <v>430136</v>
      </c>
      <c r="G156" s="22"/>
      <c r="H156" s="22">
        <f>SUM(H140:H143)</f>
        <v>665318.25</v>
      </c>
      <c r="I156" s="22">
        <f>SUM(I140:I143)</f>
        <v>108104.91</v>
      </c>
      <c r="J156" s="22">
        <f>SUM(J140:J143)</f>
        <v>123677.69</v>
      </c>
      <c r="K156" s="22">
        <f>SUM(K140:K143)</f>
        <v>469364.13</v>
      </c>
      <c r="L156" s="22">
        <f>SUM(L140:L143)</f>
        <v>1366464.98</v>
      </c>
    </row>
    <row r="157" spans="1:12" s="14" customFormat="1" ht="11.25">
      <c r="A157" s="12" t="s">
        <v>24</v>
      </c>
      <c r="B157" s="22">
        <f>SUM(B144:B149)</f>
        <v>310541</v>
      </c>
      <c r="C157" s="22">
        <f>SUM(C144:C149)</f>
        <v>6463</v>
      </c>
      <c r="D157" s="22">
        <f>SUM(D144:D149)</f>
        <v>3024</v>
      </c>
      <c r="E157" s="22">
        <f>SUM(E144:E149)</f>
        <v>1728</v>
      </c>
      <c r="F157" s="22">
        <f>SUM(F144:F149)</f>
        <v>321756</v>
      </c>
      <c r="G157" s="22"/>
      <c r="H157" s="22">
        <f>SUM(H144:H149)</f>
        <v>493083.10000000003</v>
      </c>
      <c r="I157" s="22">
        <f>SUM(I144:I149)</f>
        <v>84925.98</v>
      </c>
      <c r="J157" s="22">
        <f>SUM(J144:J149)</f>
        <v>90293.43</v>
      </c>
      <c r="K157" s="22">
        <f>SUM(K144:K149)</f>
        <v>249894.58000000002</v>
      </c>
      <c r="L157" s="22">
        <f>SUM(L144:L149)</f>
        <v>918197.09</v>
      </c>
    </row>
    <row r="158" spans="1:12" s="14" customFormat="1" ht="11.25">
      <c r="A158" s="12" t="s">
        <v>27</v>
      </c>
      <c r="B158" s="22">
        <f>SUM(B150:B151)</f>
        <v>141720</v>
      </c>
      <c r="C158" s="22">
        <f>SUM(C150:C151)</f>
        <v>3071</v>
      </c>
      <c r="D158" s="22">
        <f>SUM(D150:D151)</f>
        <v>1396</v>
      </c>
      <c r="E158" s="22">
        <f>SUM(E150:E151)</f>
        <v>751</v>
      </c>
      <c r="F158" s="22">
        <f>SUM(F150:F151)</f>
        <v>146938</v>
      </c>
      <c r="G158" s="22"/>
      <c r="H158" s="22">
        <f>SUM(H150:H151)</f>
        <v>234436.90000000002</v>
      </c>
      <c r="I158" s="22">
        <f>SUM(I150:I151)</f>
        <v>40279.46</v>
      </c>
      <c r="J158" s="22">
        <f>SUM(J150:J151)</f>
        <v>41219.18</v>
      </c>
      <c r="K158" s="22">
        <f>SUM(K150:K151)</f>
        <v>110322.73000000001</v>
      </c>
      <c r="L158" s="22">
        <f>SUM(L150:L151)</f>
        <v>426258.27</v>
      </c>
    </row>
    <row r="160" spans="1:12" s="6" customFormat="1" ht="22.5" customHeight="1">
      <c r="A160" s="10"/>
      <c r="B160" s="31" t="s">
        <v>0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</row>
    <row r="161" spans="1:12" ht="11.25">
      <c r="A161" s="15" t="s">
        <v>1</v>
      </c>
      <c r="B161" s="23">
        <f aca="true" t="shared" si="15" ref="B161:E166">B6+B37+B68+B99+B130</f>
        <v>351282</v>
      </c>
      <c r="C161" s="23">
        <f t="shared" si="15"/>
        <v>11982</v>
      </c>
      <c r="D161" s="23">
        <f t="shared" si="15"/>
        <v>5245</v>
      </c>
      <c r="E161" s="23">
        <f t="shared" si="15"/>
        <v>3003</v>
      </c>
      <c r="F161" s="23">
        <f aca="true" t="shared" si="16" ref="F161:F175">SUM(B161:E161)</f>
        <v>371512</v>
      </c>
      <c r="G161" s="23"/>
      <c r="H161" s="23">
        <f aca="true" t="shared" si="17" ref="H161:K166">H6+H37+H68+H99+H130</f>
        <v>680548.55</v>
      </c>
      <c r="I161" s="23">
        <f t="shared" si="17"/>
        <v>157703.33</v>
      </c>
      <c r="J161" s="23">
        <f t="shared" si="17"/>
        <v>158547.75</v>
      </c>
      <c r="K161" s="23">
        <f t="shared" si="17"/>
        <v>445014.84</v>
      </c>
      <c r="L161" s="23">
        <f aca="true" t="shared" si="18" ref="L161:L170">SUM(H161:K161)</f>
        <v>1441814.47</v>
      </c>
    </row>
    <row r="162" spans="1:12" s="8" customFormat="1" ht="11.25">
      <c r="A162" s="26" t="s">
        <v>2</v>
      </c>
      <c r="B162" s="28">
        <f t="shared" si="15"/>
        <v>12456</v>
      </c>
      <c r="C162" s="28">
        <f t="shared" si="15"/>
        <v>373</v>
      </c>
      <c r="D162" s="28">
        <f t="shared" si="15"/>
        <v>155</v>
      </c>
      <c r="E162" s="28">
        <f t="shared" si="15"/>
        <v>59</v>
      </c>
      <c r="F162" s="28">
        <f t="shared" si="16"/>
        <v>13043</v>
      </c>
      <c r="G162" s="28"/>
      <c r="H162" s="28">
        <f t="shared" si="17"/>
        <v>26385.89</v>
      </c>
      <c r="I162" s="28">
        <f t="shared" si="17"/>
        <v>4835.08</v>
      </c>
      <c r="J162" s="28">
        <f t="shared" si="17"/>
        <v>4622.650000000001</v>
      </c>
      <c r="K162" s="28">
        <f t="shared" si="17"/>
        <v>8042.66</v>
      </c>
      <c r="L162" s="28">
        <f t="shared" si="18"/>
        <v>43886.28</v>
      </c>
    </row>
    <row r="163" spans="1:12" ht="11.25">
      <c r="A163" s="15" t="s">
        <v>3</v>
      </c>
      <c r="B163" s="23">
        <f t="shared" si="15"/>
        <v>833795</v>
      </c>
      <c r="C163" s="23">
        <f t="shared" si="15"/>
        <v>33191</v>
      </c>
      <c r="D163" s="23">
        <f t="shared" si="15"/>
        <v>15102</v>
      </c>
      <c r="E163" s="23">
        <f t="shared" si="15"/>
        <v>8042</v>
      </c>
      <c r="F163" s="23">
        <f t="shared" si="16"/>
        <v>890130</v>
      </c>
      <c r="G163" s="23"/>
      <c r="H163" s="23">
        <f t="shared" si="17"/>
        <v>1619825.55</v>
      </c>
      <c r="I163" s="23">
        <f t="shared" si="17"/>
        <v>436139.82</v>
      </c>
      <c r="J163" s="23">
        <f t="shared" si="17"/>
        <v>454962.14999999997</v>
      </c>
      <c r="K163" s="23">
        <f t="shared" si="17"/>
        <v>1100649.16</v>
      </c>
      <c r="L163" s="23">
        <f t="shared" si="18"/>
        <v>3611576.6799999997</v>
      </c>
    </row>
    <row r="164" spans="1:12" ht="11.25">
      <c r="A164" s="15" t="s">
        <v>4</v>
      </c>
      <c r="B164" s="23">
        <f t="shared" si="15"/>
        <v>137134</v>
      </c>
      <c r="C164" s="23">
        <f t="shared" si="15"/>
        <v>4029</v>
      </c>
      <c r="D164" s="23">
        <f t="shared" si="15"/>
        <v>1584</v>
      </c>
      <c r="E164" s="23">
        <f t="shared" si="15"/>
        <v>686</v>
      </c>
      <c r="F164" s="23">
        <f t="shared" si="16"/>
        <v>143433</v>
      </c>
      <c r="G164" s="23"/>
      <c r="H164" s="23">
        <f t="shared" si="17"/>
        <v>268040.07</v>
      </c>
      <c r="I164" s="23">
        <f t="shared" si="17"/>
        <v>52409.369999999995</v>
      </c>
      <c r="J164" s="23">
        <f t="shared" si="17"/>
        <v>47707.049999999996</v>
      </c>
      <c r="K164" s="23">
        <f t="shared" si="17"/>
        <v>100476.69</v>
      </c>
      <c r="L164" s="23">
        <f t="shared" si="18"/>
        <v>468633.18</v>
      </c>
    </row>
    <row r="165" spans="1:12" ht="11.25">
      <c r="A165" s="15" t="s">
        <v>6</v>
      </c>
      <c r="B165" s="23">
        <f t="shared" si="15"/>
        <v>42971</v>
      </c>
      <c r="C165" s="23">
        <f t="shared" si="15"/>
        <v>1951</v>
      </c>
      <c r="D165" s="23">
        <f t="shared" si="15"/>
        <v>846</v>
      </c>
      <c r="E165" s="23">
        <f t="shared" si="15"/>
        <v>259</v>
      </c>
      <c r="F165" s="23">
        <f t="shared" si="16"/>
        <v>46027</v>
      </c>
      <c r="G165" s="23"/>
      <c r="H165" s="23">
        <f t="shared" si="17"/>
        <v>93153.5</v>
      </c>
      <c r="I165" s="23">
        <f t="shared" si="17"/>
        <v>25509.29</v>
      </c>
      <c r="J165" s="23">
        <f t="shared" si="17"/>
        <v>24917.61</v>
      </c>
      <c r="K165" s="23">
        <f t="shared" si="17"/>
        <v>33009.71</v>
      </c>
      <c r="L165" s="23">
        <f t="shared" si="18"/>
        <v>176590.11000000002</v>
      </c>
    </row>
    <row r="166" spans="1:12" ht="11.25">
      <c r="A166" s="15" t="s">
        <v>7</v>
      </c>
      <c r="B166" s="23">
        <f t="shared" si="15"/>
        <v>42031</v>
      </c>
      <c r="C166" s="23">
        <f t="shared" si="15"/>
        <v>1848</v>
      </c>
      <c r="D166" s="23">
        <f t="shared" si="15"/>
        <v>733</v>
      </c>
      <c r="E166" s="23">
        <f t="shared" si="15"/>
        <v>300</v>
      </c>
      <c r="F166" s="23">
        <f t="shared" si="16"/>
        <v>44912</v>
      </c>
      <c r="G166" s="23"/>
      <c r="H166" s="23">
        <f t="shared" si="17"/>
        <v>89289.49</v>
      </c>
      <c r="I166" s="23">
        <f t="shared" si="17"/>
        <v>24245.329999999998</v>
      </c>
      <c r="J166" s="23">
        <f t="shared" si="17"/>
        <v>21499.78</v>
      </c>
      <c r="K166" s="23">
        <f t="shared" si="17"/>
        <v>38244.630000000005</v>
      </c>
      <c r="L166" s="23">
        <f t="shared" si="18"/>
        <v>173279.23</v>
      </c>
    </row>
    <row r="167" spans="1:12" s="18" customFormat="1" ht="11.25">
      <c r="A167" s="16" t="s">
        <v>8</v>
      </c>
      <c r="B167" s="24">
        <f>SUM(B165:B166)</f>
        <v>85002</v>
      </c>
      <c r="C167" s="24">
        <f>SUM(C165:C166)</f>
        <v>3799</v>
      </c>
      <c r="D167" s="24">
        <f>SUM(D165:D166)</f>
        <v>1579</v>
      </c>
      <c r="E167" s="24">
        <f>SUM(E165:E166)</f>
        <v>559</v>
      </c>
      <c r="F167" s="24">
        <f>SUM(F165:F166)</f>
        <v>90939</v>
      </c>
      <c r="G167" s="24"/>
      <c r="H167" s="24">
        <f>SUM(H165:H166)</f>
        <v>182442.99</v>
      </c>
      <c r="I167" s="24">
        <f>SUM(I165:I166)</f>
        <v>49754.619999999995</v>
      </c>
      <c r="J167" s="24">
        <f>SUM(J165:J166)</f>
        <v>46417.39</v>
      </c>
      <c r="K167" s="24">
        <f>SUM(K165:K166)</f>
        <v>71254.34</v>
      </c>
      <c r="L167" s="24">
        <f>SUM(L165:L166)</f>
        <v>349869.34</v>
      </c>
    </row>
    <row r="168" spans="1:12" ht="11.25">
      <c r="A168" s="15" t="s">
        <v>9</v>
      </c>
      <c r="B168" s="23">
        <f aca="true" t="shared" si="19" ref="B168:E182">B13+B44+B75+B106+B137</f>
        <v>409778</v>
      </c>
      <c r="C168" s="23">
        <f t="shared" si="19"/>
        <v>17920</v>
      </c>
      <c r="D168" s="23">
        <f t="shared" si="19"/>
        <v>8231</v>
      </c>
      <c r="E168" s="23">
        <f t="shared" si="19"/>
        <v>3540</v>
      </c>
      <c r="F168" s="23">
        <f t="shared" si="16"/>
        <v>439469</v>
      </c>
      <c r="G168" s="23"/>
      <c r="H168" s="23">
        <f aca="true" t="shared" si="20" ref="H168:K182">H13+H44+H75+H106+H137</f>
        <v>828661</v>
      </c>
      <c r="I168" s="23">
        <f t="shared" si="20"/>
        <v>236671.93</v>
      </c>
      <c r="J168" s="23">
        <f t="shared" si="20"/>
        <v>244476.3</v>
      </c>
      <c r="K168" s="23">
        <f t="shared" si="20"/>
        <v>442104.27999999997</v>
      </c>
      <c r="L168" s="23">
        <f t="shared" si="18"/>
        <v>1751913.51</v>
      </c>
    </row>
    <row r="169" spans="1:12" ht="11.25">
      <c r="A169" s="15" t="s">
        <v>10</v>
      </c>
      <c r="B169" s="23">
        <f t="shared" si="19"/>
        <v>92003</v>
      </c>
      <c r="C169" s="23">
        <f t="shared" si="19"/>
        <v>3850</v>
      </c>
      <c r="D169" s="23">
        <f t="shared" si="19"/>
        <v>1700</v>
      </c>
      <c r="E169" s="23">
        <f t="shared" si="19"/>
        <v>826</v>
      </c>
      <c r="F169" s="23">
        <f t="shared" si="16"/>
        <v>98379</v>
      </c>
      <c r="G169" s="23"/>
      <c r="H169" s="23">
        <f t="shared" si="20"/>
        <v>188105.36</v>
      </c>
      <c r="I169" s="23">
        <f t="shared" si="20"/>
        <v>50396.78</v>
      </c>
      <c r="J169" s="23">
        <f t="shared" si="20"/>
        <v>49581</v>
      </c>
      <c r="K169" s="23">
        <f t="shared" si="20"/>
        <v>115689.37</v>
      </c>
      <c r="L169" s="23">
        <f t="shared" si="18"/>
        <v>403772.51</v>
      </c>
    </row>
    <row r="170" spans="1:12" ht="11.25">
      <c r="A170" s="15" t="s">
        <v>11</v>
      </c>
      <c r="B170" s="23">
        <f t="shared" si="19"/>
        <v>392512</v>
      </c>
      <c r="C170" s="23">
        <f t="shared" si="19"/>
        <v>15305</v>
      </c>
      <c r="D170" s="23">
        <f t="shared" si="19"/>
        <v>6946</v>
      </c>
      <c r="E170" s="23">
        <f t="shared" si="19"/>
        <v>3164</v>
      </c>
      <c r="F170" s="23">
        <f t="shared" si="16"/>
        <v>417927</v>
      </c>
      <c r="G170" s="23"/>
      <c r="H170" s="23">
        <f t="shared" si="20"/>
        <v>784081.98</v>
      </c>
      <c r="I170" s="23">
        <f t="shared" si="20"/>
        <v>201549.07</v>
      </c>
      <c r="J170" s="23">
        <f t="shared" si="20"/>
        <v>206331.47000000003</v>
      </c>
      <c r="K170" s="23">
        <f t="shared" si="20"/>
        <v>437389.20999999996</v>
      </c>
      <c r="L170" s="23">
        <f t="shared" si="18"/>
        <v>1629351.73</v>
      </c>
    </row>
    <row r="171" spans="1:12" ht="11.25">
      <c r="A171" s="15" t="s">
        <v>13</v>
      </c>
      <c r="B171" s="23">
        <f t="shared" si="19"/>
        <v>341902</v>
      </c>
      <c r="C171" s="23">
        <f t="shared" si="19"/>
        <v>12353</v>
      </c>
      <c r="D171" s="23">
        <f t="shared" si="19"/>
        <v>4711</v>
      </c>
      <c r="E171" s="23">
        <f t="shared" si="19"/>
        <v>1773</v>
      </c>
      <c r="F171" s="23">
        <f t="shared" si="16"/>
        <v>360739</v>
      </c>
      <c r="G171" s="23"/>
      <c r="H171" s="23">
        <f t="shared" si="20"/>
        <v>682445.51</v>
      </c>
      <c r="I171" s="23">
        <f t="shared" si="20"/>
        <v>161586.34000000003</v>
      </c>
      <c r="J171" s="23">
        <f t="shared" si="20"/>
        <v>138943.53999999998</v>
      </c>
      <c r="K171" s="23">
        <f t="shared" si="20"/>
        <v>230552.71999999997</v>
      </c>
      <c r="L171" s="23">
        <f>SUM(H171:K171)</f>
        <v>1213528.11</v>
      </c>
    </row>
    <row r="172" spans="1:12" ht="11.25">
      <c r="A172" s="5" t="s">
        <v>14</v>
      </c>
      <c r="B172" s="23">
        <f t="shared" si="19"/>
        <v>71714</v>
      </c>
      <c r="C172" s="23">
        <f t="shared" si="19"/>
        <v>2560</v>
      </c>
      <c r="D172" s="23">
        <f t="shared" si="19"/>
        <v>1035</v>
      </c>
      <c r="E172" s="23">
        <f t="shared" si="19"/>
        <v>434</v>
      </c>
      <c r="F172" s="23">
        <f t="shared" si="16"/>
        <v>75743</v>
      </c>
      <c r="G172" s="23"/>
      <c r="H172" s="23">
        <f t="shared" si="20"/>
        <v>142885.02</v>
      </c>
      <c r="I172" s="23">
        <f t="shared" si="20"/>
        <v>33654.77</v>
      </c>
      <c r="J172" s="23">
        <f t="shared" si="20"/>
        <v>29867.739999999998</v>
      </c>
      <c r="K172" s="23">
        <f t="shared" si="20"/>
        <v>51234.65000000001</v>
      </c>
      <c r="L172" s="23">
        <f>SUM(H172:K172)</f>
        <v>257642.18</v>
      </c>
    </row>
    <row r="173" spans="1:12" ht="11.25">
      <c r="A173" s="5" t="s">
        <v>15</v>
      </c>
      <c r="B173" s="23">
        <f t="shared" si="19"/>
        <v>135110</v>
      </c>
      <c r="C173" s="23">
        <f t="shared" si="19"/>
        <v>5727</v>
      </c>
      <c r="D173" s="23">
        <f t="shared" si="19"/>
        <v>2295</v>
      </c>
      <c r="E173" s="23">
        <f t="shared" si="19"/>
        <v>918</v>
      </c>
      <c r="F173" s="23">
        <f t="shared" si="16"/>
        <v>144050</v>
      </c>
      <c r="G173" s="23"/>
      <c r="H173" s="23">
        <f t="shared" si="20"/>
        <v>275283.87</v>
      </c>
      <c r="I173" s="23">
        <f t="shared" si="20"/>
        <v>75777.55</v>
      </c>
      <c r="J173" s="23">
        <f t="shared" si="20"/>
        <v>67238.21</v>
      </c>
      <c r="K173" s="23">
        <f t="shared" si="20"/>
        <v>109091.28000000001</v>
      </c>
      <c r="L173" s="23">
        <f>SUM(H173:K173)</f>
        <v>527390.91</v>
      </c>
    </row>
    <row r="174" spans="1:12" ht="11.25">
      <c r="A174" s="5" t="s">
        <v>16</v>
      </c>
      <c r="B174" s="23">
        <f t="shared" si="19"/>
        <v>422812</v>
      </c>
      <c r="C174" s="23">
        <f t="shared" si="19"/>
        <v>11781</v>
      </c>
      <c r="D174" s="23">
        <f t="shared" si="19"/>
        <v>4740</v>
      </c>
      <c r="E174" s="23">
        <f t="shared" si="19"/>
        <v>2729</v>
      </c>
      <c r="F174" s="23">
        <f t="shared" si="16"/>
        <v>442062</v>
      </c>
      <c r="G174" s="23"/>
      <c r="H174" s="23">
        <f t="shared" si="20"/>
        <v>750798.95</v>
      </c>
      <c r="I174" s="23">
        <f t="shared" si="20"/>
        <v>152962.02000000002</v>
      </c>
      <c r="J174" s="23">
        <f t="shared" si="20"/>
        <v>141170.97</v>
      </c>
      <c r="K174" s="23">
        <f t="shared" si="20"/>
        <v>490108.54000000004</v>
      </c>
      <c r="L174" s="23">
        <f>SUM(H174:K174)</f>
        <v>1535040.48</v>
      </c>
    </row>
    <row r="175" spans="1:12" ht="11.25">
      <c r="A175" s="5" t="s">
        <v>18</v>
      </c>
      <c r="B175" s="23">
        <f t="shared" si="19"/>
        <v>103018</v>
      </c>
      <c r="C175" s="23">
        <f t="shared" si="19"/>
        <v>3166</v>
      </c>
      <c r="D175" s="23">
        <f t="shared" si="19"/>
        <v>1287</v>
      </c>
      <c r="E175" s="23">
        <f t="shared" si="19"/>
        <v>617</v>
      </c>
      <c r="F175" s="23">
        <f t="shared" si="16"/>
        <v>108088</v>
      </c>
      <c r="G175" s="23"/>
      <c r="H175" s="23">
        <f t="shared" si="20"/>
        <v>194812.46000000002</v>
      </c>
      <c r="I175" s="23">
        <f t="shared" si="20"/>
        <v>41680.1</v>
      </c>
      <c r="J175" s="23">
        <f t="shared" si="20"/>
        <v>38211.28</v>
      </c>
      <c r="K175" s="23">
        <f t="shared" si="20"/>
        <v>89427.08</v>
      </c>
      <c r="L175" s="23">
        <f aca="true" t="shared" si="21" ref="L175:L180">SUM(H175:K175)</f>
        <v>364130.92000000004</v>
      </c>
    </row>
    <row r="176" spans="1:12" ht="11.25">
      <c r="A176" s="5" t="s">
        <v>19</v>
      </c>
      <c r="B176" s="23">
        <f t="shared" si="19"/>
        <v>22099</v>
      </c>
      <c r="C176" s="23">
        <f t="shared" si="19"/>
        <v>581</v>
      </c>
      <c r="D176" s="23">
        <f t="shared" si="19"/>
        <v>240</v>
      </c>
      <c r="E176" s="23">
        <f t="shared" si="19"/>
        <v>91</v>
      </c>
      <c r="F176" s="23">
        <f aca="true" t="shared" si="22" ref="F176:F182">SUM(B176:E176)</f>
        <v>23011</v>
      </c>
      <c r="G176" s="23"/>
      <c r="H176" s="23">
        <f t="shared" si="20"/>
        <v>40619.03999999999</v>
      </c>
      <c r="I176" s="23">
        <f t="shared" si="20"/>
        <v>7656.73</v>
      </c>
      <c r="J176" s="23">
        <f t="shared" si="20"/>
        <v>7113.110000000001</v>
      </c>
      <c r="K176" s="23">
        <f t="shared" si="20"/>
        <v>12275.02</v>
      </c>
      <c r="L176" s="23">
        <f t="shared" si="21"/>
        <v>67663.9</v>
      </c>
    </row>
    <row r="177" spans="1:12" ht="11.25">
      <c r="A177" s="5" t="s">
        <v>20</v>
      </c>
      <c r="B177" s="23">
        <f t="shared" si="19"/>
        <v>353373</v>
      </c>
      <c r="C177" s="23">
        <f t="shared" si="19"/>
        <v>8905</v>
      </c>
      <c r="D177" s="23">
        <f t="shared" si="19"/>
        <v>3535</v>
      </c>
      <c r="E177" s="23">
        <f t="shared" si="19"/>
        <v>1551</v>
      </c>
      <c r="F177" s="23">
        <f t="shared" si="22"/>
        <v>367364</v>
      </c>
      <c r="G177" s="23"/>
      <c r="H177" s="23">
        <f t="shared" si="20"/>
        <v>617146.69</v>
      </c>
      <c r="I177" s="23">
        <f t="shared" si="20"/>
        <v>115621.43</v>
      </c>
      <c r="J177" s="23">
        <f t="shared" si="20"/>
        <v>104887.8</v>
      </c>
      <c r="K177" s="23">
        <f t="shared" si="20"/>
        <v>223771.65</v>
      </c>
      <c r="L177" s="23">
        <f t="shared" si="21"/>
        <v>1061427.5699999998</v>
      </c>
    </row>
    <row r="178" spans="1:12" ht="11.25">
      <c r="A178" s="5" t="s">
        <v>21</v>
      </c>
      <c r="B178" s="23">
        <f t="shared" si="19"/>
        <v>254115</v>
      </c>
      <c r="C178" s="23">
        <f t="shared" si="19"/>
        <v>6911</v>
      </c>
      <c r="D178" s="23">
        <f t="shared" si="19"/>
        <v>2542</v>
      </c>
      <c r="E178" s="23">
        <f t="shared" si="19"/>
        <v>957</v>
      </c>
      <c r="F178" s="23">
        <f t="shared" si="22"/>
        <v>264525</v>
      </c>
      <c r="G178" s="23"/>
      <c r="H178" s="23">
        <f t="shared" si="20"/>
        <v>467588.52</v>
      </c>
      <c r="I178" s="23">
        <f t="shared" si="20"/>
        <v>89983.45000000001</v>
      </c>
      <c r="J178" s="23">
        <f t="shared" si="20"/>
        <v>74479.18</v>
      </c>
      <c r="K178" s="23">
        <f t="shared" si="20"/>
        <v>142391.54</v>
      </c>
      <c r="L178" s="23">
        <f t="shared" si="21"/>
        <v>774442.69</v>
      </c>
    </row>
    <row r="179" spans="1:12" ht="11.25">
      <c r="A179" s="5" t="s">
        <v>22</v>
      </c>
      <c r="B179" s="23">
        <f t="shared" si="19"/>
        <v>37385</v>
      </c>
      <c r="C179" s="23">
        <f t="shared" si="19"/>
        <v>956</v>
      </c>
      <c r="D179" s="23">
        <f t="shared" si="19"/>
        <v>370</v>
      </c>
      <c r="E179" s="23">
        <f t="shared" si="19"/>
        <v>182</v>
      </c>
      <c r="F179" s="23">
        <f t="shared" si="22"/>
        <v>38893</v>
      </c>
      <c r="G179" s="23"/>
      <c r="H179" s="23">
        <f t="shared" si="20"/>
        <v>67884.44</v>
      </c>
      <c r="I179" s="23">
        <f t="shared" si="20"/>
        <v>12676.61</v>
      </c>
      <c r="J179" s="23">
        <f t="shared" si="20"/>
        <v>10975.83</v>
      </c>
      <c r="K179" s="23">
        <f t="shared" si="20"/>
        <v>29509.32</v>
      </c>
      <c r="L179" s="23">
        <f t="shared" si="21"/>
        <v>121046.20000000001</v>
      </c>
    </row>
    <row r="180" spans="1:12" ht="11.25">
      <c r="A180" s="5" t="s">
        <v>23</v>
      </c>
      <c r="B180" s="23">
        <f t="shared" si="19"/>
        <v>116738</v>
      </c>
      <c r="C180" s="23">
        <f t="shared" si="19"/>
        <v>2485</v>
      </c>
      <c r="D180" s="23">
        <f t="shared" si="19"/>
        <v>888</v>
      </c>
      <c r="E180" s="23">
        <f t="shared" si="19"/>
        <v>376</v>
      </c>
      <c r="F180" s="23">
        <f t="shared" si="22"/>
        <v>120487</v>
      </c>
      <c r="G180" s="23"/>
      <c r="H180" s="23">
        <f t="shared" si="20"/>
        <v>203077.33</v>
      </c>
      <c r="I180" s="23">
        <f t="shared" si="20"/>
        <v>32432.76</v>
      </c>
      <c r="J180" s="23">
        <f t="shared" si="20"/>
        <v>26151.9</v>
      </c>
      <c r="K180" s="23">
        <f t="shared" si="20"/>
        <v>40926.18</v>
      </c>
      <c r="L180" s="23">
        <f t="shared" si="21"/>
        <v>302588.17</v>
      </c>
    </row>
    <row r="181" spans="1:12" ht="11.25">
      <c r="A181" s="5" t="s">
        <v>25</v>
      </c>
      <c r="B181" s="23">
        <f t="shared" si="19"/>
        <v>284578</v>
      </c>
      <c r="C181" s="23">
        <f t="shared" si="19"/>
        <v>6951</v>
      </c>
      <c r="D181" s="23">
        <f t="shared" si="19"/>
        <v>2630</v>
      </c>
      <c r="E181" s="23">
        <f t="shared" si="19"/>
        <v>975</v>
      </c>
      <c r="F181" s="23">
        <f t="shared" si="22"/>
        <v>295134</v>
      </c>
      <c r="G181" s="23"/>
      <c r="H181" s="23">
        <f t="shared" si="20"/>
        <v>522448.8300000001</v>
      </c>
      <c r="I181" s="23">
        <f t="shared" si="20"/>
        <v>90279.57</v>
      </c>
      <c r="J181" s="23">
        <f t="shared" si="20"/>
        <v>76496.94</v>
      </c>
      <c r="K181" s="23">
        <f t="shared" si="20"/>
        <v>135216.24</v>
      </c>
      <c r="L181" s="23">
        <f>SUM(H181:K181)</f>
        <v>824441.5800000001</v>
      </c>
    </row>
    <row r="182" spans="1:12" ht="11.25">
      <c r="A182" s="5" t="s">
        <v>26</v>
      </c>
      <c r="B182" s="23">
        <f t="shared" si="19"/>
        <v>115033</v>
      </c>
      <c r="C182" s="23">
        <f t="shared" si="19"/>
        <v>3373</v>
      </c>
      <c r="D182" s="23">
        <f t="shared" si="19"/>
        <v>1156</v>
      </c>
      <c r="E182" s="23">
        <f t="shared" si="19"/>
        <v>501</v>
      </c>
      <c r="F182" s="23">
        <f t="shared" si="22"/>
        <v>120063</v>
      </c>
      <c r="G182" s="23"/>
      <c r="H182" s="23">
        <f t="shared" si="20"/>
        <v>223647.91999999998</v>
      </c>
      <c r="I182" s="23">
        <f t="shared" si="20"/>
        <v>43881.28</v>
      </c>
      <c r="J182" s="23">
        <f t="shared" si="20"/>
        <v>33781.24</v>
      </c>
      <c r="K182" s="23">
        <f t="shared" si="20"/>
        <v>63521.21</v>
      </c>
      <c r="L182" s="23">
        <f>SUM(H182:K182)</f>
        <v>364831.64999999997</v>
      </c>
    </row>
    <row r="183" spans="1:12" ht="11.25">
      <c r="A183" s="5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1:12" s="21" customFormat="1" ht="11.25">
      <c r="A184" s="20" t="s">
        <v>28</v>
      </c>
      <c r="B184" s="22">
        <f>SUM(B185:B189)</f>
        <v>4571839</v>
      </c>
      <c r="C184" s="22">
        <f>SUM(C185:C189)</f>
        <v>156198</v>
      </c>
      <c r="D184" s="22">
        <f>SUM(D185:D189)</f>
        <v>65971</v>
      </c>
      <c r="E184" s="22">
        <f>SUM(E185:E189)</f>
        <v>30983</v>
      </c>
      <c r="F184" s="22">
        <f>SUM(F185:F189)</f>
        <v>4824991</v>
      </c>
      <c r="G184" s="22"/>
      <c r="H184" s="22">
        <f>SUM(H185:H189)</f>
        <v>8766729.97</v>
      </c>
      <c r="I184" s="22">
        <f>SUM(I185:I189)</f>
        <v>2047652.6100000003</v>
      </c>
      <c r="J184" s="22">
        <f>SUM(J185:J189)</f>
        <v>1961963.4999999998</v>
      </c>
      <c r="K184" s="22">
        <f>SUM(K185:K189)</f>
        <v>4338645.9799999995</v>
      </c>
      <c r="L184" s="22">
        <f>SUM(L185:L189)</f>
        <v>17114992.06</v>
      </c>
    </row>
    <row r="185" spans="1:12" s="21" customFormat="1" ht="11.25">
      <c r="A185" s="12" t="s">
        <v>5</v>
      </c>
      <c r="B185" s="22">
        <f>SUM(B161:B164)</f>
        <v>1334667</v>
      </c>
      <c r="C185" s="22">
        <f>SUM(C161:C164)</f>
        <v>49575</v>
      </c>
      <c r="D185" s="22">
        <f>SUM(D161:D164)</f>
        <v>22086</v>
      </c>
      <c r="E185" s="22">
        <f>SUM(E161:E164)</f>
        <v>11790</v>
      </c>
      <c r="F185" s="22">
        <f>SUM(F161:F164)</f>
        <v>1418118</v>
      </c>
      <c r="G185" s="22"/>
      <c r="H185" s="22">
        <f>SUM(H161:H164)</f>
        <v>2594800.06</v>
      </c>
      <c r="I185" s="22">
        <f>SUM(I161:I164)</f>
        <v>651087.6</v>
      </c>
      <c r="J185" s="22">
        <f>SUM(J161:J164)</f>
        <v>665839.6</v>
      </c>
      <c r="K185" s="22">
        <f>SUM(K161:K164)</f>
        <v>1654183.3499999999</v>
      </c>
      <c r="L185" s="22">
        <f>SUM(L161:L164)</f>
        <v>5565910.609999999</v>
      </c>
    </row>
    <row r="186" spans="1:12" s="21" customFormat="1" ht="11.25">
      <c r="A186" s="12" t="s">
        <v>12</v>
      </c>
      <c r="B186" s="22">
        <f>SUM(B167:B170)</f>
        <v>979295</v>
      </c>
      <c r="C186" s="22">
        <f>SUM(C167:C170)</f>
        <v>40874</v>
      </c>
      <c r="D186" s="22">
        <f>SUM(D167:D170)</f>
        <v>18456</v>
      </c>
      <c r="E186" s="22">
        <f>SUM(E167:E170)</f>
        <v>8089</v>
      </c>
      <c r="F186" s="22">
        <f>SUM(F167:F170)</f>
        <v>1046714</v>
      </c>
      <c r="G186" s="22"/>
      <c r="H186" s="22">
        <f>SUM(H167:H170)</f>
        <v>1983291.33</v>
      </c>
      <c r="I186" s="22">
        <f>SUM(I167:I170)</f>
        <v>538372.3999999999</v>
      </c>
      <c r="J186" s="22">
        <f>SUM(J167:J170)</f>
        <v>546806.16</v>
      </c>
      <c r="K186" s="22">
        <f>SUM(K167:K170)</f>
        <v>1066437.2</v>
      </c>
      <c r="L186" s="22">
        <f>SUM(L167:L170)</f>
        <v>4134907.0900000003</v>
      </c>
    </row>
    <row r="187" spans="1:12" s="21" customFormat="1" ht="11.25">
      <c r="A187" s="12" t="s">
        <v>17</v>
      </c>
      <c r="B187" s="22">
        <f>SUM(B171:B174)</f>
        <v>971538</v>
      </c>
      <c r="C187" s="22">
        <f>SUM(C171:C174)</f>
        <v>32421</v>
      </c>
      <c r="D187" s="22">
        <f>SUM(D171:D174)</f>
        <v>12781</v>
      </c>
      <c r="E187" s="22">
        <f>SUM(E171:E174)</f>
        <v>5854</v>
      </c>
      <c r="F187" s="22">
        <f>SUM(F171:F174)</f>
        <v>1022594</v>
      </c>
      <c r="G187" s="22"/>
      <c r="H187" s="22">
        <f>SUM(H171:H174)</f>
        <v>1851413.3499999999</v>
      </c>
      <c r="I187" s="22">
        <f>SUM(I171:I174)</f>
        <v>423980.68000000005</v>
      </c>
      <c r="J187" s="22">
        <f>SUM(J171:J174)</f>
        <v>377220.45999999996</v>
      </c>
      <c r="K187" s="22">
        <f>SUM(K171:K174)</f>
        <v>880987.1900000001</v>
      </c>
      <c r="L187" s="22">
        <f>SUM(L171:L174)</f>
        <v>3533601.68</v>
      </c>
    </row>
    <row r="188" spans="1:12" s="21" customFormat="1" ht="11.25">
      <c r="A188" s="12" t="s">
        <v>24</v>
      </c>
      <c r="B188" s="22">
        <f>SUM(B175:B180)</f>
        <v>886728</v>
      </c>
      <c r="C188" s="22">
        <f>SUM(C175:C180)</f>
        <v>23004</v>
      </c>
      <c r="D188" s="22">
        <f>SUM(D175:D180)</f>
        <v>8862</v>
      </c>
      <c r="E188" s="22">
        <f>SUM(E175:E180)</f>
        <v>3774</v>
      </c>
      <c r="F188" s="22">
        <f>SUM(F175:F180)</f>
        <v>922368</v>
      </c>
      <c r="G188" s="22"/>
      <c r="H188" s="22">
        <f>SUM(H175:H180)</f>
        <v>1591128.48</v>
      </c>
      <c r="I188" s="22">
        <f>SUM(I175:I180)</f>
        <v>300051.08</v>
      </c>
      <c r="J188" s="22">
        <f>SUM(J175:J180)</f>
        <v>261819.09999999998</v>
      </c>
      <c r="K188" s="22">
        <f>SUM(K175:K180)</f>
        <v>538300.79</v>
      </c>
      <c r="L188" s="22">
        <f>SUM(L175:L180)</f>
        <v>2691299.45</v>
      </c>
    </row>
    <row r="189" spans="1:12" s="21" customFormat="1" ht="11.25">
      <c r="A189" s="29" t="s">
        <v>27</v>
      </c>
      <c r="B189" s="25">
        <f>SUM(B181:B182)</f>
        <v>399611</v>
      </c>
      <c r="C189" s="25">
        <f>SUM(C181:C182)</f>
        <v>10324</v>
      </c>
      <c r="D189" s="25">
        <f>SUM(D181:D182)</f>
        <v>3786</v>
      </c>
      <c r="E189" s="25">
        <f>SUM(E181:E182)</f>
        <v>1476</v>
      </c>
      <c r="F189" s="25">
        <f>SUM(F181:F182)</f>
        <v>415197</v>
      </c>
      <c r="G189" s="25"/>
      <c r="H189" s="25">
        <f>SUM(H181:H182)</f>
        <v>746096.75</v>
      </c>
      <c r="I189" s="25">
        <f>SUM(I181:I182)</f>
        <v>134160.85</v>
      </c>
      <c r="J189" s="25">
        <f>SUM(J181:J182)</f>
        <v>110278.18</v>
      </c>
      <c r="K189" s="25">
        <f>SUM(K181:K182)</f>
        <v>198737.44999999998</v>
      </c>
      <c r="L189" s="25">
        <f>SUM(L181:L182)</f>
        <v>1189273.23</v>
      </c>
    </row>
    <row r="191" ht="11.25">
      <c r="A191" s="30" t="s">
        <v>42</v>
      </c>
    </row>
  </sheetData>
  <mergeCells count="10">
    <mergeCell ref="A1:L1"/>
    <mergeCell ref="H3:L3"/>
    <mergeCell ref="B5:L5"/>
    <mergeCell ref="B36:L36"/>
    <mergeCell ref="A3:A4"/>
    <mergeCell ref="B3:F3"/>
    <mergeCell ref="B160:L160"/>
    <mergeCell ref="B67:L67"/>
    <mergeCell ref="B98:L98"/>
    <mergeCell ref="B129:L129"/>
  </mergeCells>
  <printOptions horizontalCentered="1"/>
  <pageMargins left="0.7480314960629921" right="0.3937007874015748" top="0.1968503937007874" bottom="0.15748031496062992" header="0.1968503937007874" footer="0.2362204724409449"/>
  <pageSetup horizontalDpi="600" verticalDpi="600" orientation="portrait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2009-05-25T06:52:43Z</cp:lastPrinted>
  <dcterms:created xsi:type="dcterms:W3CDTF">2009-03-30T14:06:39Z</dcterms:created>
  <dcterms:modified xsi:type="dcterms:W3CDTF">2009-05-25T13:09:02Z</dcterms:modified>
  <cp:category/>
  <cp:version/>
  <cp:contentType/>
  <cp:contentStatus/>
</cp:coreProperties>
</file>