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tabRatio="1000" activeTab="0"/>
  </bookViews>
  <sheets>
    <sheet name="12.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<sst xmlns="http://schemas.openxmlformats.org/spreadsheetml/2006/main" count="44" uniqueCount="44">
  <si>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C
Estrazione
di minerali</t>
  </si>
  <si>
    <t>E
Produzione e distribuzione di energia elettrica, gas e acqua</t>
  </si>
  <si>
    <t>F
Costruzioni</t>
  </si>
  <si>
    <t>H
Alberghi e ristoranti</t>
  </si>
  <si>
    <t>J
Attività finanziarie</t>
  </si>
  <si>
    <t>M
Istruzione</t>
  </si>
  <si>
    <t>N
Sanità e assistenza sociale</t>
  </si>
  <si>
    <t>O
Altri servizi pubblici, sociali e personali</t>
  </si>
  <si>
    <t>TOTALE</t>
  </si>
  <si>
    <t>Piemonte</t>
  </si>
  <si>
    <t>Valle d'Aosta / Vallée D'Aoste</t>
  </si>
  <si>
    <t>Lombardia</t>
  </si>
  <si>
    <t>Liguria</t>
  </si>
  <si>
    <t>Nord-Ovest</t>
  </si>
  <si>
    <t>Bolzano / Bozen</t>
  </si>
  <si>
    <t>Trento</t>
  </si>
  <si>
    <t>Trentino-Alto Adige / Südtirol</t>
  </si>
  <si>
    <t>Veneto</t>
  </si>
  <si>
    <t>Friuli-Venezia Giulia</t>
  </si>
  <si>
    <t>Emilia-Romagna</t>
  </si>
  <si>
    <t>Nord-Est</t>
  </si>
  <si>
    <t>Toscana</t>
  </si>
  <si>
    <t>Umbria</t>
  </si>
  <si>
    <t>Marche</t>
  </si>
  <si>
    <t>Lazio</t>
  </si>
  <si>
    <t>Centro</t>
  </si>
  <si>
    <t>Abruzzo</t>
  </si>
  <si>
    <t>Molise</t>
  </si>
  <si>
    <t>Campania</t>
  </si>
  <si>
    <t>Puglia</t>
  </si>
  <si>
    <t>Basilicata</t>
  </si>
  <si>
    <t>Calabria</t>
  </si>
  <si>
    <t>Sud</t>
  </si>
  <si>
    <t>Sicilia</t>
  </si>
  <si>
    <t>Sardegna</t>
  </si>
  <si>
    <t>Isole</t>
  </si>
  <si>
    <t>ITALIA</t>
  </si>
  <si>
    <t>I
Trasporti, magazzinaggio e comunicazioni</t>
  </si>
  <si>
    <t>D
Attività manifatturiere</t>
  </si>
  <si>
    <t>G
Comm. Ingr. e dett.; Riparaz. auto, moto, beni pers. e per casa</t>
  </si>
  <si>
    <t>K
Att. imm., noleg., informatica, ricerca, serv. a imprese</t>
  </si>
  <si>
    <r>
      <t>Fonte:</t>
    </r>
    <r>
      <rPr>
        <sz val="7"/>
        <rFont val="Arial"/>
        <family val="2"/>
      </rPr>
      <t xml:space="preserve"> Istat - Asia</t>
    </r>
  </si>
  <si>
    <t>REGIONI 
AREE GEOGRAFICHE</t>
  </si>
  <si>
    <t xml:space="preserve">Tavola 12.1 - Unità locali delle imprese per sezione di attività economica, regione e aree geografiche - Valori assoluti - Anno 2006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</si>
</sst>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Border="1" applyAlignment="1" quotePrefix="1">
      <alignment horizontal="left" wrapText="1"/>
    </xf>
    <xf numFmtId="0" fontId="1" fillId="0" borderId="1" xfId="0" applyFont="1" applyFill="1" applyBorder="1" applyAlignment="1" quotePrefix="1">
      <alignment horizontal="right" vertical="top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0" xfId="0" applyFont="1" applyAlignment="1">
      <alignment/>
    </xf>
    <xf numFmtId="3" fontId="1" fillId="0" borderId="0" xfId="0" applyNumberFormat="1" applyFont="1" applyBorder="1" applyAlignment="1" quotePrefix="1">
      <alignment horizontal="right"/>
    </xf>
    <xf numFmtId="0" fontId="3" fillId="0" borderId="0" xfId="0" applyFont="1" applyAlignment="1">
      <alignment vertical="top"/>
    </xf>
    <xf numFmtId="3" fontId="3" fillId="0" borderId="0" xfId="0" applyNumberFormat="1" applyFont="1" applyBorder="1" applyAlignment="1" quotePrefix="1">
      <alignment horizontal="right"/>
    </xf>
    <xf numFmtId="0" fontId="4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 quotePrefix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 vertical="top"/>
    </xf>
    <xf numFmtId="3" fontId="3" fillId="0" borderId="2" xfId="0" applyNumberFormat="1" applyFont="1" applyBorder="1" applyAlignment="1" quotePrefix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1" fillId="0" borderId="1" xfId="0" applyFont="1" applyFill="1" applyBorder="1" applyAlignment="1" quotePrefix="1">
      <alignment horizontal="left" vertical="center" wrapText="1"/>
    </xf>
    <xf numFmtId="0" fontId="8" fillId="0" borderId="0" xfId="0" applyFont="1" applyBorder="1" applyAlignment="1" quotePrefix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workbookViewId="0" topLeftCell="A13">
      <selection activeCell="C41" sqref="C41"/>
    </sheetView>
  </sheetViews>
  <sheetFormatPr defaultColWidth="9.140625" defaultRowHeight="12.75"/>
  <cols>
    <col min="1" max="1" width="29.57421875" style="0" customWidth="1"/>
    <col min="2" max="14" width="13.421875" style="0" customWidth="1"/>
  </cols>
  <sheetData>
    <row r="1" spans="1:14" ht="12.75" customHeight="1">
      <c r="A1" s="21" t="s">
        <v>43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56.25">
      <c r="A3" s="20" t="s">
        <v>42</v>
      </c>
      <c r="B3" s="2" t="s">
        <v>0</v>
      </c>
      <c r="C3" s="2" t="s">
        <v>38</v>
      </c>
      <c r="D3" s="2" t="s">
        <v>1</v>
      </c>
      <c r="E3" s="2" t="s">
        <v>2</v>
      </c>
      <c r="F3" s="2" t="s">
        <v>39</v>
      </c>
      <c r="G3" s="2" t="s">
        <v>3</v>
      </c>
      <c r="H3" s="2" t="s">
        <v>37</v>
      </c>
      <c r="I3" s="2" t="s">
        <v>4</v>
      </c>
      <c r="J3" s="2" t="s">
        <v>40</v>
      </c>
      <c r="K3" s="2" t="s">
        <v>5</v>
      </c>
      <c r="L3" s="2" t="s">
        <v>6</v>
      </c>
      <c r="M3" s="2" t="s">
        <v>7</v>
      </c>
      <c r="N3" s="3" t="s">
        <v>8</v>
      </c>
    </row>
    <row r="4" spans="1:14" ht="12.75">
      <c r="A4" s="4" t="s">
        <v>9</v>
      </c>
      <c r="B4" s="5">
        <v>363</v>
      </c>
      <c r="C4" s="5">
        <v>46217</v>
      </c>
      <c r="D4" s="5">
        <v>649</v>
      </c>
      <c r="E4" s="5">
        <v>55534</v>
      </c>
      <c r="F4" s="5">
        <v>101267</v>
      </c>
      <c r="G4" s="5">
        <v>21325</v>
      </c>
      <c r="H4" s="5">
        <v>14366</v>
      </c>
      <c r="I4" s="5">
        <v>9134</v>
      </c>
      <c r="J4" s="5">
        <v>83027</v>
      </c>
      <c r="K4" s="5">
        <v>1513</v>
      </c>
      <c r="L4" s="5">
        <v>18296</v>
      </c>
      <c r="M4" s="5">
        <v>19821</v>
      </c>
      <c r="N4" s="5">
        <f aca="true" t="shared" si="0" ref="N4:N25">B4+C4+D4+E4+F4+G4+H4+I4+J4+K4+L4+M4</f>
        <v>371512</v>
      </c>
    </row>
    <row r="5" spans="1:14" s="8" customFormat="1" ht="12.75">
      <c r="A5" s="14" t="s">
        <v>10</v>
      </c>
      <c r="B5" s="7">
        <v>26</v>
      </c>
      <c r="C5" s="7">
        <v>942</v>
      </c>
      <c r="D5" s="7">
        <v>60</v>
      </c>
      <c r="E5" s="7">
        <v>2504</v>
      </c>
      <c r="F5" s="7">
        <v>2651</v>
      </c>
      <c r="G5" s="7">
        <v>1776</v>
      </c>
      <c r="H5" s="7">
        <v>419</v>
      </c>
      <c r="I5" s="7">
        <v>255</v>
      </c>
      <c r="J5" s="7">
        <v>3001</v>
      </c>
      <c r="K5" s="7">
        <v>50</v>
      </c>
      <c r="L5" s="7">
        <v>577</v>
      </c>
      <c r="M5" s="7">
        <v>782</v>
      </c>
      <c r="N5" s="7">
        <f t="shared" si="0"/>
        <v>13043</v>
      </c>
    </row>
    <row r="6" spans="1:14" ht="12.75">
      <c r="A6" s="4" t="s">
        <v>11</v>
      </c>
      <c r="B6" s="5">
        <v>632</v>
      </c>
      <c r="C6" s="5">
        <v>119208</v>
      </c>
      <c r="D6" s="5">
        <v>1003</v>
      </c>
      <c r="E6" s="5">
        <v>119649</v>
      </c>
      <c r="F6" s="5">
        <v>204172</v>
      </c>
      <c r="G6" s="5">
        <v>45196</v>
      </c>
      <c r="H6" s="5">
        <v>35697</v>
      </c>
      <c r="I6" s="5">
        <v>22269</v>
      </c>
      <c r="J6" s="5">
        <v>247444</v>
      </c>
      <c r="K6" s="5">
        <v>3483</v>
      </c>
      <c r="L6" s="5">
        <v>45708</v>
      </c>
      <c r="M6" s="5">
        <v>45669</v>
      </c>
      <c r="N6" s="5">
        <f t="shared" si="0"/>
        <v>890130</v>
      </c>
    </row>
    <row r="7" spans="1:14" ht="12.75">
      <c r="A7" s="4" t="s">
        <v>12</v>
      </c>
      <c r="B7" s="5">
        <v>96</v>
      </c>
      <c r="C7" s="5">
        <v>11861</v>
      </c>
      <c r="D7" s="5">
        <v>190</v>
      </c>
      <c r="E7" s="5">
        <v>19572</v>
      </c>
      <c r="F7" s="5">
        <v>40258</v>
      </c>
      <c r="G7" s="5">
        <v>11849</v>
      </c>
      <c r="H7" s="5">
        <v>6816</v>
      </c>
      <c r="I7" s="5">
        <v>3514</v>
      </c>
      <c r="J7" s="5">
        <v>32698</v>
      </c>
      <c r="K7" s="5">
        <v>547</v>
      </c>
      <c r="L7" s="5">
        <v>7885</v>
      </c>
      <c r="M7" s="5">
        <v>8147</v>
      </c>
      <c r="N7" s="5">
        <f t="shared" si="0"/>
        <v>143433</v>
      </c>
    </row>
    <row r="8" spans="1:14" ht="12.75">
      <c r="A8" s="9" t="s">
        <v>14</v>
      </c>
      <c r="B8" s="5">
        <v>46</v>
      </c>
      <c r="C8" s="5">
        <v>4170</v>
      </c>
      <c r="D8" s="5">
        <v>250</v>
      </c>
      <c r="E8" s="5">
        <v>5863</v>
      </c>
      <c r="F8" s="5">
        <v>10111</v>
      </c>
      <c r="G8" s="5">
        <v>9264</v>
      </c>
      <c r="H8" s="5">
        <v>1892</v>
      </c>
      <c r="I8" s="5">
        <v>870</v>
      </c>
      <c r="J8" s="5">
        <v>9411</v>
      </c>
      <c r="K8" s="5">
        <v>168</v>
      </c>
      <c r="L8" s="5">
        <v>1759</v>
      </c>
      <c r="M8" s="5">
        <v>2223</v>
      </c>
      <c r="N8" s="5">
        <f t="shared" si="0"/>
        <v>46027</v>
      </c>
    </row>
    <row r="9" spans="1:14" ht="12.75">
      <c r="A9" s="10" t="s">
        <v>15</v>
      </c>
      <c r="B9" s="5">
        <v>203</v>
      </c>
      <c r="C9" s="5">
        <v>4479</v>
      </c>
      <c r="D9" s="5">
        <v>131</v>
      </c>
      <c r="E9" s="5">
        <v>7183</v>
      </c>
      <c r="F9" s="5">
        <v>10164</v>
      </c>
      <c r="G9" s="5">
        <v>5011</v>
      </c>
      <c r="H9" s="5">
        <v>1776</v>
      </c>
      <c r="I9" s="5">
        <v>1103</v>
      </c>
      <c r="J9" s="5">
        <v>10420</v>
      </c>
      <c r="K9" s="5">
        <v>202</v>
      </c>
      <c r="L9" s="5">
        <v>1957</v>
      </c>
      <c r="M9" s="5">
        <v>2283</v>
      </c>
      <c r="N9" s="5">
        <f t="shared" si="0"/>
        <v>44912</v>
      </c>
    </row>
    <row r="10" spans="1:14" s="13" customFormat="1" ht="12.75">
      <c r="A10" s="11" t="s">
        <v>16</v>
      </c>
      <c r="B10" s="12">
        <f aca="true" t="shared" si="1" ref="B10:M10">SUM(B8:B9)</f>
        <v>249</v>
      </c>
      <c r="C10" s="12">
        <f t="shared" si="1"/>
        <v>8649</v>
      </c>
      <c r="D10" s="12">
        <f t="shared" si="1"/>
        <v>381</v>
      </c>
      <c r="E10" s="12">
        <f t="shared" si="1"/>
        <v>13046</v>
      </c>
      <c r="F10" s="12">
        <f t="shared" si="1"/>
        <v>20275</v>
      </c>
      <c r="G10" s="12">
        <f t="shared" si="1"/>
        <v>14275</v>
      </c>
      <c r="H10" s="12">
        <f t="shared" si="1"/>
        <v>3668</v>
      </c>
      <c r="I10" s="12">
        <f t="shared" si="1"/>
        <v>1973</v>
      </c>
      <c r="J10" s="12">
        <f t="shared" si="1"/>
        <v>19831</v>
      </c>
      <c r="K10" s="12">
        <f t="shared" si="1"/>
        <v>370</v>
      </c>
      <c r="L10" s="12">
        <f t="shared" si="1"/>
        <v>3716</v>
      </c>
      <c r="M10" s="12">
        <f t="shared" si="1"/>
        <v>4506</v>
      </c>
      <c r="N10" s="5">
        <f t="shared" si="0"/>
        <v>90939</v>
      </c>
    </row>
    <row r="11" spans="1:14" ht="12.75">
      <c r="A11" s="10" t="s">
        <v>17</v>
      </c>
      <c r="B11" s="5">
        <v>396</v>
      </c>
      <c r="C11" s="5">
        <v>64147</v>
      </c>
      <c r="D11" s="5">
        <v>429</v>
      </c>
      <c r="E11" s="5">
        <v>63236</v>
      </c>
      <c r="F11" s="5">
        <v>112386</v>
      </c>
      <c r="G11" s="5">
        <v>27596</v>
      </c>
      <c r="H11" s="5">
        <v>18570</v>
      </c>
      <c r="I11" s="5">
        <v>10150</v>
      </c>
      <c r="J11" s="5">
        <v>102329</v>
      </c>
      <c r="K11" s="5">
        <v>1564</v>
      </c>
      <c r="L11" s="5">
        <v>18689</v>
      </c>
      <c r="M11" s="5">
        <v>19977</v>
      </c>
      <c r="N11" s="5">
        <f t="shared" si="0"/>
        <v>439469</v>
      </c>
    </row>
    <row r="12" spans="1:14" ht="12.75">
      <c r="A12" s="10" t="s">
        <v>18</v>
      </c>
      <c r="B12" s="5">
        <v>115</v>
      </c>
      <c r="C12" s="5">
        <v>12099</v>
      </c>
      <c r="D12" s="5">
        <v>117</v>
      </c>
      <c r="E12" s="5">
        <v>13389</v>
      </c>
      <c r="F12" s="5">
        <v>25398</v>
      </c>
      <c r="G12" s="5">
        <v>7509</v>
      </c>
      <c r="H12" s="5">
        <v>4097</v>
      </c>
      <c r="I12" s="5">
        <v>2510</v>
      </c>
      <c r="J12" s="5">
        <v>22701</v>
      </c>
      <c r="K12" s="5">
        <v>449</v>
      </c>
      <c r="L12" s="5">
        <v>4991</v>
      </c>
      <c r="M12" s="5">
        <v>5004</v>
      </c>
      <c r="N12" s="5">
        <f t="shared" si="0"/>
        <v>98379</v>
      </c>
    </row>
    <row r="13" spans="1:14" ht="12.75">
      <c r="A13" s="10" t="s">
        <v>19</v>
      </c>
      <c r="B13" s="5">
        <v>289</v>
      </c>
      <c r="C13" s="5">
        <v>54658</v>
      </c>
      <c r="D13" s="5">
        <v>370</v>
      </c>
      <c r="E13" s="5">
        <v>61346</v>
      </c>
      <c r="F13" s="5">
        <v>101801</v>
      </c>
      <c r="G13" s="5">
        <v>25760</v>
      </c>
      <c r="H13" s="5">
        <v>20425</v>
      </c>
      <c r="I13" s="5">
        <v>9823</v>
      </c>
      <c r="J13" s="5">
        <v>99739</v>
      </c>
      <c r="K13" s="5">
        <v>1457</v>
      </c>
      <c r="L13" s="5">
        <v>20592</v>
      </c>
      <c r="M13" s="5">
        <v>21667</v>
      </c>
      <c r="N13" s="5">
        <f t="shared" si="0"/>
        <v>417927</v>
      </c>
    </row>
    <row r="14" spans="1:14" ht="12.75">
      <c r="A14" s="10" t="s">
        <v>21</v>
      </c>
      <c r="B14" s="5">
        <v>424</v>
      </c>
      <c r="C14" s="5">
        <v>52883</v>
      </c>
      <c r="D14" s="5">
        <v>339</v>
      </c>
      <c r="E14" s="5">
        <v>50220</v>
      </c>
      <c r="F14" s="5">
        <v>94301</v>
      </c>
      <c r="G14" s="5">
        <v>23306</v>
      </c>
      <c r="H14" s="5">
        <v>13007</v>
      </c>
      <c r="I14" s="5">
        <v>7757</v>
      </c>
      <c r="J14" s="5">
        <v>82446</v>
      </c>
      <c r="K14" s="5">
        <v>1241</v>
      </c>
      <c r="L14" s="5">
        <v>16287</v>
      </c>
      <c r="M14" s="5">
        <v>18528</v>
      </c>
      <c r="N14" s="5">
        <f t="shared" si="0"/>
        <v>360739</v>
      </c>
    </row>
    <row r="15" spans="1:14" ht="12.75">
      <c r="A15" s="10" t="s">
        <v>22</v>
      </c>
      <c r="B15" s="5">
        <v>106</v>
      </c>
      <c r="C15" s="5">
        <v>9604</v>
      </c>
      <c r="D15" s="5">
        <v>113</v>
      </c>
      <c r="E15" s="5">
        <v>10992</v>
      </c>
      <c r="F15" s="5">
        <v>20779</v>
      </c>
      <c r="G15" s="5">
        <v>4761</v>
      </c>
      <c r="H15" s="5">
        <v>3070</v>
      </c>
      <c r="I15" s="5">
        <v>1900</v>
      </c>
      <c r="J15" s="5">
        <v>16153</v>
      </c>
      <c r="K15" s="5">
        <v>379</v>
      </c>
      <c r="L15" s="5">
        <v>3737</v>
      </c>
      <c r="M15" s="5">
        <v>4149</v>
      </c>
      <c r="N15" s="5">
        <f t="shared" si="0"/>
        <v>75743</v>
      </c>
    </row>
    <row r="16" spans="1:14" ht="12.75">
      <c r="A16" s="10" t="s">
        <v>23</v>
      </c>
      <c r="B16" s="5">
        <v>128</v>
      </c>
      <c r="C16" s="5">
        <v>23541</v>
      </c>
      <c r="D16" s="5">
        <v>230</v>
      </c>
      <c r="E16" s="5">
        <v>19862</v>
      </c>
      <c r="F16" s="5">
        <v>39225</v>
      </c>
      <c r="G16" s="5">
        <v>8293</v>
      </c>
      <c r="H16" s="5">
        <v>5835</v>
      </c>
      <c r="I16" s="5">
        <v>3358</v>
      </c>
      <c r="J16" s="5">
        <v>29148</v>
      </c>
      <c r="K16" s="5">
        <v>408</v>
      </c>
      <c r="L16" s="5">
        <v>6203</v>
      </c>
      <c r="M16" s="5">
        <v>7819</v>
      </c>
      <c r="N16" s="5">
        <f t="shared" si="0"/>
        <v>144050</v>
      </c>
    </row>
    <row r="17" spans="1:14" ht="12.75">
      <c r="A17" s="10" t="s">
        <v>24</v>
      </c>
      <c r="B17" s="5">
        <v>365</v>
      </c>
      <c r="C17" s="5">
        <v>31741</v>
      </c>
      <c r="D17" s="5">
        <v>476</v>
      </c>
      <c r="E17" s="5">
        <v>49589</v>
      </c>
      <c r="F17" s="5">
        <v>123914</v>
      </c>
      <c r="G17" s="5">
        <v>27266</v>
      </c>
      <c r="H17" s="5">
        <v>17024</v>
      </c>
      <c r="I17" s="5">
        <v>10553</v>
      </c>
      <c r="J17" s="5">
        <v>120124</v>
      </c>
      <c r="K17" s="5">
        <v>2225</v>
      </c>
      <c r="L17" s="5">
        <v>29556</v>
      </c>
      <c r="M17" s="5">
        <v>29229</v>
      </c>
      <c r="N17" s="5">
        <f t="shared" si="0"/>
        <v>442062</v>
      </c>
    </row>
    <row r="18" spans="1:14" ht="12.75">
      <c r="A18" s="10" t="s">
        <v>26</v>
      </c>
      <c r="B18" s="5">
        <v>130</v>
      </c>
      <c r="C18" s="5">
        <v>13380</v>
      </c>
      <c r="D18" s="5">
        <v>166</v>
      </c>
      <c r="E18" s="5">
        <v>15155</v>
      </c>
      <c r="F18" s="5">
        <v>32146</v>
      </c>
      <c r="G18" s="5">
        <v>7709</v>
      </c>
      <c r="H18" s="5">
        <v>3813</v>
      </c>
      <c r="I18" s="5">
        <v>2212</v>
      </c>
      <c r="J18" s="5">
        <v>20483</v>
      </c>
      <c r="K18" s="5">
        <v>449</v>
      </c>
      <c r="L18" s="5">
        <v>5472</v>
      </c>
      <c r="M18" s="5">
        <v>6973</v>
      </c>
      <c r="N18" s="5">
        <f t="shared" si="0"/>
        <v>108088</v>
      </c>
    </row>
    <row r="19" spans="1:14" ht="12.75">
      <c r="A19" s="10" t="s">
        <v>27</v>
      </c>
      <c r="B19" s="5">
        <v>28</v>
      </c>
      <c r="C19" s="5">
        <v>2483</v>
      </c>
      <c r="D19" s="5">
        <v>51</v>
      </c>
      <c r="E19" s="5">
        <v>3456</v>
      </c>
      <c r="F19" s="5">
        <v>7194</v>
      </c>
      <c r="G19" s="5">
        <v>1685</v>
      </c>
      <c r="H19" s="5">
        <v>962</v>
      </c>
      <c r="I19" s="5">
        <v>485</v>
      </c>
      <c r="J19" s="5">
        <v>4272</v>
      </c>
      <c r="K19" s="5">
        <v>81</v>
      </c>
      <c r="L19" s="5">
        <v>1059</v>
      </c>
      <c r="M19" s="5">
        <v>1255</v>
      </c>
      <c r="N19" s="5">
        <f t="shared" si="0"/>
        <v>23011</v>
      </c>
    </row>
    <row r="20" spans="1:14" ht="12.75">
      <c r="A20" s="10" t="s">
        <v>28</v>
      </c>
      <c r="B20" s="5">
        <v>185</v>
      </c>
      <c r="C20" s="5">
        <v>38774</v>
      </c>
      <c r="D20" s="5">
        <v>403</v>
      </c>
      <c r="E20" s="5">
        <v>38142</v>
      </c>
      <c r="F20" s="5">
        <v>137674</v>
      </c>
      <c r="G20" s="5">
        <v>21705</v>
      </c>
      <c r="H20" s="5">
        <v>13140</v>
      </c>
      <c r="I20" s="5">
        <v>6875</v>
      </c>
      <c r="J20" s="5">
        <v>70573</v>
      </c>
      <c r="K20" s="5">
        <v>2150</v>
      </c>
      <c r="L20" s="5">
        <v>19396</v>
      </c>
      <c r="M20" s="5">
        <v>18347</v>
      </c>
      <c r="N20" s="5">
        <f t="shared" si="0"/>
        <v>367364</v>
      </c>
    </row>
    <row r="21" spans="1:14" ht="12.75">
      <c r="A21" s="10" t="s">
        <v>29</v>
      </c>
      <c r="B21" s="5">
        <v>354</v>
      </c>
      <c r="C21" s="5">
        <v>30902</v>
      </c>
      <c r="D21" s="5">
        <v>366</v>
      </c>
      <c r="E21" s="5">
        <v>31969</v>
      </c>
      <c r="F21" s="5">
        <v>96495</v>
      </c>
      <c r="G21" s="5">
        <v>15332</v>
      </c>
      <c r="H21" s="5">
        <v>9144</v>
      </c>
      <c r="I21" s="5">
        <v>4958</v>
      </c>
      <c r="J21" s="5">
        <v>47906</v>
      </c>
      <c r="K21" s="5">
        <v>1105</v>
      </c>
      <c r="L21" s="5">
        <v>12224</v>
      </c>
      <c r="M21" s="5">
        <v>13770</v>
      </c>
      <c r="N21" s="5">
        <f t="shared" si="0"/>
        <v>264525</v>
      </c>
    </row>
    <row r="22" spans="1:14" ht="12.75">
      <c r="A22" s="10" t="s">
        <v>30</v>
      </c>
      <c r="B22" s="5">
        <v>90</v>
      </c>
      <c r="C22" s="5">
        <v>4262</v>
      </c>
      <c r="D22" s="5">
        <v>101</v>
      </c>
      <c r="E22" s="5">
        <v>5462</v>
      </c>
      <c r="F22" s="5">
        <v>12485</v>
      </c>
      <c r="G22" s="5">
        <v>2537</v>
      </c>
      <c r="H22" s="5">
        <v>1563</v>
      </c>
      <c r="I22" s="5">
        <v>719</v>
      </c>
      <c r="J22" s="5">
        <v>7654</v>
      </c>
      <c r="K22" s="5">
        <v>197</v>
      </c>
      <c r="L22" s="5">
        <v>1847</v>
      </c>
      <c r="M22" s="5">
        <v>1976</v>
      </c>
      <c r="N22" s="5">
        <f t="shared" si="0"/>
        <v>38893</v>
      </c>
    </row>
    <row r="23" spans="1:14" ht="12.75">
      <c r="A23" s="10" t="s">
        <v>31</v>
      </c>
      <c r="B23" s="5">
        <v>123</v>
      </c>
      <c r="C23" s="5">
        <v>12327</v>
      </c>
      <c r="D23" s="5">
        <v>182</v>
      </c>
      <c r="E23" s="5">
        <v>14648</v>
      </c>
      <c r="F23" s="5">
        <v>43814</v>
      </c>
      <c r="G23" s="5">
        <v>8697</v>
      </c>
      <c r="H23" s="5">
        <v>4037</v>
      </c>
      <c r="I23" s="5">
        <v>1988</v>
      </c>
      <c r="J23" s="5">
        <v>21991</v>
      </c>
      <c r="K23" s="5">
        <v>637</v>
      </c>
      <c r="L23" s="5">
        <v>5840</v>
      </c>
      <c r="M23" s="5">
        <v>6203</v>
      </c>
      <c r="N23" s="5">
        <f t="shared" si="0"/>
        <v>120487</v>
      </c>
    </row>
    <row r="24" spans="1:14" ht="12.75">
      <c r="A24" s="10" t="s">
        <v>33</v>
      </c>
      <c r="B24" s="5">
        <v>428</v>
      </c>
      <c r="C24" s="5">
        <v>29697</v>
      </c>
      <c r="D24" s="5">
        <v>545</v>
      </c>
      <c r="E24" s="5">
        <v>34583</v>
      </c>
      <c r="F24" s="5">
        <v>110170</v>
      </c>
      <c r="G24" s="5">
        <v>16773</v>
      </c>
      <c r="H24" s="5">
        <v>10544</v>
      </c>
      <c r="I24" s="5">
        <v>5915</v>
      </c>
      <c r="J24" s="5">
        <v>52616</v>
      </c>
      <c r="K24" s="5">
        <v>1572</v>
      </c>
      <c r="L24" s="5">
        <v>17528</v>
      </c>
      <c r="M24" s="5">
        <v>14763</v>
      </c>
      <c r="N24" s="5">
        <f t="shared" si="0"/>
        <v>295134</v>
      </c>
    </row>
    <row r="25" spans="1:14" ht="12.75">
      <c r="A25" s="10" t="s">
        <v>34</v>
      </c>
      <c r="B25" s="5">
        <v>358</v>
      </c>
      <c r="C25" s="5">
        <v>12147</v>
      </c>
      <c r="D25" s="5">
        <v>165</v>
      </c>
      <c r="E25" s="5">
        <v>16914</v>
      </c>
      <c r="F25" s="5">
        <v>37201</v>
      </c>
      <c r="G25" s="5">
        <v>9278</v>
      </c>
      <c r="H25" s="5">
        <v>5172</v>
      </c>
      <c r="I25" s="5">
        <v>1976</v>
      </c>
      <c r="J25" s="5">
        <v>23625</v>
      </c>
      <c r="K25" s="5">
        <v>515</v>
      </c>
      <c r="L25" s="5">
        <v>6796</v>
      </c>
      <c r="M25" s="5">
        <v>5916</v>
      </c>
      <c r="N25" s="5">
        <f t="shared" si="0"/>
        <v>120063</v>
      </c>
    </row>
    <row r="26" spans="1:14" ht="12.75">
      <c r="A26" s="10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s="19" customFormat="1" ht="12.75">
      <c r="A27" s="18" t="s">
        <v>36</v>
      </c>
      <c r="B27" s="7">
        <f aca="true" t="shared" si="2" ref="B27:N27">SUM(B28:B32)</f>
        <v>4885</v>
      </c>
      <c r="C27" s="7">
        <f t="shared" si="2"/>
        <v>579522</v>
      </c>
      <c r="D27" s="7">
        <f t="shared" si="2"/>
        <v>6336</v>
      </c>
      <c r="E27" s="7">
        <f t="shared" si="2"/>
        <v>639268</v>
      </c>
      <c r="F27" s="7">
        <f t="shared" si="2"/>
        <v>1363606</v>
      </c>
      <c r="G27" s="7">
        <f t="shared" si="2"/>
        <v>302628</v>
      </c>
      <c r="H27" s="7">
        <f t="shared" si="2"/>
        <v>191369</v>
      </c>
      <c r="I27" s="7">
        <f t="shared" si="2"/>
        <v>108324</v>
      </c>
      <c r="J27" s="7">
        <f t="shared" si="2"/>
        <v>1107761</v>
      </c>
      <c r="K27" s="7">
        <f t="shared" si="2"/>
        <v>20392</v>
      </c>
      <c r="L27" s="7">
        <f t="shared" si="2"/>
        <v>246399</v>
      </c>
      <c r="M27" s="7">
        <f t="shared" si="2"/>
        <v>254501</v>
      </c>
      <c r="N27" s="7">
        <f t="shared" si="2"/>
        <v>4824991</v>
      </c>
    </row>
    <row r="28" spans="1:14" s="8" customFormat="1" ht="12.75">
      <c r="A28" s="6" t="s">
        <v>13</v>
      </c>
      <c r="B28" s="7">
        <f aca="true" t="shared" si="3" ref="B28:N28">SUM(B4:B7)</f>
        <v>1117</v>
      </c>
      <c r="C28" s="7">
        <f t="shared" si="3"/>
        <v>178228</v>
      </c>
      <c r="D28" s="7">
        <f t="shared" si="3"/>
        <v>1902</v>
      </c>
      <c r="E28" s="7">
        <f t="shared" si="3"/>
        <v>197259</v>
      </c>
      <c r="F28" s="7">
        <f t="shared" si="3"/>
        <v>348348</v>
      </c>
      <c r="G28" s="7">
        <f t="shared" si="3"/>
        <v>80146</v>
      </c>
      <c r="H28" s="7">
        <f t="shared" si="3"/>
        <v>57298</v>
      </c>
      <c r="I28" s="7">
        <f t="shared" si="3"/>
        <v>35172</v>
      </c>
      <c r="J28" s="7">
        <f t="shared" si="3"/>
        <v>366170</v>
      </c>
      <c r="K28" s="7">
        <f t="shared" si="3"/>
        <v>5593</v>
      </c>
      <c r="L28" s="7">
        <f t="shared" si="3"/>
        <v>72466</v>
      </c>
      <c r="M28" s="7">
        <f t="shared" si="3"/>
        <v>74419</v>
      </c>
      <c r="N28" s="7">
        <f t="shared" si="3"/>
        <v>1418118</v>
      </c>
    </row>
    <row r="29" spans="1:14" s="8" customFormat="1" ht="12.75">
      <c r="A29" s="6" t="s">
        <v>20</v>
      </c>
      <c r="B29" s="7">
        <f aca="true" t="shared" si="4" ref="B29:N29">SUM(B10:B13)</f>
        <v>1049</v>
      </c>
      <c r="C29" s="7">
        <f t="shared" si="4"/>
        <v>139553</v>
      </c>
      <c r="D29" s="7">
        <f t="shared" si="4"/>
        <v>1297</v>
      </c>
      <c r="E29" s="7">
        <f t="shared" si="4"/>
        <v>151017</v>
      </c>
      <c r="F29" s="7">
        <f t="shared" si="4"/>
        <v>259860</v>
      </c>
      <c r="G29" s="7">
        <f t="shared" si="4"/>
        <v>75140</v>
      </c>
      <c r="H29" s="7">
        <f t="shared" si="4"/>
        <v>46760</v>
      </c>
      <c r="I29" s="7">
        <f t="shared" si="4"/>
        <v>24456</v>
      </c>
      <c r="J29" s="7">
        <f t="shared" si="4"/>
        <v>244600</v>
      </c>
      <c r="K29" s="7">
        <f t="shared" si="4"/>
        <v>3840</v>
      </c>
      <c r="L29" s="7">
        <f t="shared" si="4"/>
        <v>47988</v>
      </c>
      <c r="M29" s="7">
        <f t="shared" si="4"/>
        <v>51154</v>
      </c>
      <c r="N29" s="7">
        <f t="shared" si="4"/>
        <v>1046714</v>
      </c>
    </row>
    <row r="30" spans="1:14" s="8" customFormat="1" ht="12.75">
      <c r="A30" s="6" t="s">
        <v>25</v>
      </c>
      <c r="B30" s="7">
        <f aca="true" t="shared" si="5" ref="B30:N30">SUM(B14:B17)</f>
        <v>1023</v>
      </c>
      <c r="C30" s="7">
        <f t="shared" si="5"/>
        <v>117769</v>
      </c>
      <c r="D30" s="7">
        <f t="shared" si="5"/>
        <v>1158</v>
      </c>
      <c r="E30" s="7">
        <f t="shared" si="5"/>
        <v>130663</v>
      </c>
      <c r="F30" s="7">
        <f t="shared" si="5"/>
        <v>278219</v>
      </c>
      <c r="G30" s="7">
        <f t="shared" si="5"/>
        <v>63626</v>
      </c>
      <c r="H30" s="7">
        <f t="shared" si="5"/>
        <v>38936</v>
      </c>
      <c r="I30" s="7">
        <f t="shared" si="5"/>
        <v>23568</v>
      </c>
      <c r="J30" s="7">
        <f t="shared" si="5"/>
        <v>247871</v>
      </c>
      <c r="K30" s="7">
        <f t="shared" si="5"/>
        <v>4253</v>
      </c>
      <c r="L30" s="7">
        <f t="shared" si="5"/>
        <v>55783</v>
      </c>
      <c r="M30" s="7">
        <f t="shared" si="5"/>
        <v>59725</v>
      </c>
      <c r="N30" s="7">
        <f t="shared" si="5"/>
        <v>1022594</v>
      </c>
    </row>
    <row r="31" spans="1:14" s="8" customFormat="1" ht="12.75">
      <c r="A31" s="14" t="s">
        <v>32</v>
      </c>
      <c r="B31" s="7">
        <f aca="true" t="shared" si="6" ref="B31:N31">SUM(B18:B23)</f>
        <v>910</v>
      </c>
      <c r="C31" s="7">
        <f t="shared" si="6"/>
        <v>102128</v>
      </c>
      <c r="D31" s="7">
        <f t="shared" si="6"/>
        <v>1269</v>
      </c>
      <c r="E31" s="7">
        <f t="shared" si="6"/>
        <v>108832</v>
      </c>
      <c r="F31" s="7">
        <f t="shared" si="6"/>
        <v>329808</v>
      </c>
      <c r="G31" s="7">
        <f t="shared" si="6"/>
        <v>57665</v>
      </c>
      <c r="H31" s="7">
        <f t="shared" si="6"/>
        <v>32659</v>
      </c>
      <c r="I31" s="7">
        <f t="shared" si="6"/>
        <v>17237</v>
      </c>
      <c r="J31" s="7">
        <f t="shared" si="6"/>
        <v>172879</v>
      </c>
      <c r="K31" s="7">
        <f t="shared" si="6"/>
        <v>4619</v>
      </c>
      <c r="L31" s="7">
        <f t="shared" si="6"/>
        <v>45838</v>
      </c>
      <c r="M31" s="7">
        <f t="shared" si="6"/>
        <v>48524</v>
      </c>
      <c r="N31" s="7">
        <f t="shared" si="6"/>
        <v>922368</v>
      </c>
    </row>
    <row r="32" spans="1:14" s="8" customFormat="1" ht="12.75">
      <c r="A32" s="15" t="s">
        <v>35</v>
      </c>
      <c r="B32" s="16">
        <f aca="true" t="shared" si="7" ref="B32:N32">SUM(B24:B25)</f>
        <v>786</v>
      </c>
      <c r="C32" s="16">
        <f t="shared" si="7"/>
        <v>41844</v>
      </c>
      <c r="D32" s="16">
        <f t="shared" si="7"/>
        <v>710</v>
      </c>
      <c r="E32" s="16">
        <f t="shared" si="7"/>
        <v>51497</v>
      </c>
      <c r="F32" s="16">
        <f t="shared" si="7"/>
        <v>147371</v>
      </c>
      <c r="G32" s="16">
        <f t="shared" si="7"/>
        <v>26051</v>
      </c>
      <c r="H32" s="16">
        <f t="shared" si="7"/>
        <v>15716</v>
      </c>
      <c r="I32" s="16">
        <f t="shared" si="7"/>
        <v>7891</v>
      </c>
      <c r="J32" s="16">
        <f t="shared" si="7"/>
        <v>76241</v>
      </c>
      <c r="K32" s="16">
        <f t="shared" si="7"/>
        <v>2087</v>
      </c>
      <c r="L32" s="16">
        <f t="shared" si="7"/>
        <v>24324</v>
      </c>
      <c r="M32" s="16">
        <f t="shared" si="7"/>
        <v>20679</v>
      </c>
      <c r="N32" s="16">
        <f t="shared" si="7"/>
        <v>415197</v>
      </c>
    </row>
    <row r="34" ht="12.75">
      <c r="A34" s="17" t="s">
        <v>41</v>
      </c>
    </row>
  </sheetData>
  <mergeCells count="1">
    <mergeCell ref="A1:N1"/>
  </mergeCells>
  <printOptions/>
  <pageMargins left="0.75" right="0.6" top="1" bottom="1" header="0.5" footer="0.5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2009-05-25T06:47:42Z</cp:lastPrinted>
  <dcterms:created xsi:type="dcterms:W3CDTF">2009-03-30T14:06:39Z</dcterms:created>
  <dcterms:modified xsi:type="dcterms:W3CDTF">2009-05-25T13:08:07Z</dcterms:modified>
  <cp:category/>
  <cp:version/>
  <cp:contentType/>
  <cp:contentStatus/>
</cp:coreProperties>
</file>