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.10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<sst xmlns="http://schemas.openxmlformats.org/spreadsheetml/2006/main" count="25" uniqueCount="17">
  <si>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Sismicità</t>
  </si>
  <si>
    <t>Alta</t>
  </si>
  <si>
    <t>Media</t>
  </si>
  <si>
    <t>Bassa</t>
  </si>
  <si>
    <t>Minima</t>
  </si>
  <si>
    <t>Totale</t>
  </si>
  <si>
    <t>Popolazione</t>
  </si>
  <si>
    <t>ITALIA</t>
  </si>
  <si>
    <t>Nord</t>
  </si>
  <si>
    <t>Centro</t>
  </si>
  <si>
    <t>Mezzogiorno</t>
  </si>
  <si>
    <t>%</t>
  </si>
  <si>
    <t>AREE GEOGRAFICHE</t>
  </si>
  <si>
    <t xml:space="preserve"> - </t>
  </si>
  <si>
    <t>Valle d'Aosta/Vallée d'Aoste</t>
  </si>
  <si>
    <r>
      <t>Fonte</t>
    </r>
    <r>
      <rPr>
        <sz val="7"/>
        <color indexed="8"/>
        <rFont val="Verdana"/>
        <family val="2"/>
      </rPr>
      <t xml:space="preserve">: </t>
    </r>
    <r>
      <rPr>
        <sz val="7"/>
        <color indexed="8"/>
        <rFont val="Arial"/>
        <family val="2"/>
      </rPr>
      <t xml:space="preserve">Istat </t>
    </r>
  </si>
  <si>
    <r>
      <t>Tavola 1.10 - Popolazione residente sul territorio per grado di sismicità - Valle d'Aosta e aree geografiche - 31 dicembre 2007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</si>
</sst>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10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Verdana"/>
      <family val="2"/>
    </font>
    <font>
      <sz val="7"/>
      <color indexed="8"/>
      <name val="Arial"/>
      <family val="2"/>
    </font>
    <font>
      <b/>
      <i/>
      <sz val="9"/>
      <name val="Arial"/>
      <family val="2"/>
    </font>
    <font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/>
    </xf>
    <xf numFmtId="2" fontId="2" fillId="0" borderId="3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2.28125" style="1" customWidth="1"/>
    <col min="2" max="2" width="9.8515625" style="1" customWidth="1"/>
    <col min="3" max="3" width="6.28125" style="1" customWidth="1"/>
    <col min="4" max="4" width="1.7109375" style="1" customWidth="1"/>
    <col min="5" max="5" width="12.28125" style="1" customWidth="1"/>
    <col min="6" max="6" width="6.28125" style="1" customWidth="1"/>
    <col min="7" max="7" width="1.7109375" style="1" customWidth="1"/>
    <col min="8" max="8" width="11.7109375" style="1" customWidth="1"/>
    <col min="9" max="9" width="5.140625" style="1" customWidth="1"/>
    <col min="10" max="10" width="1.7109375" style="1" customWidth="1"/>
    <col min="11" max="11" width="11.7109375" style="1" customWidth="1"/>
    <col min="12" max="12" width="4.7109375" style="1" customWidth="1"/>
    <col min="13" max="13" width="1.7109375" style="1" customWidth="1"/>
    <col min="14" max="14" width="11.57421875" style="1" customWidth="1"/>
    <col min="15" max="15" width="7.00390625" style="1" bestFit="1" customWidth="1"/>
    <col min="16" max="16384" width="9.140625" style="1" customWidth="1"/>
  </cols>
  <sheetData>
    <row r="1" spans="1:14" ht="12.75" customHeigh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12.75" customHeight="1">
      <c r="A2" s="3"/>
    </row>
    <row r="3" spans="1:15" s="4" customFormat="1" ht="12.75" customHeight="1">
      <c r="A3" s="26" t="s">
        <v>12</v>
      </c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5" s="4" customFormat="1" ht="12.75" customHeight="1">
      <c r="A4" s="27"/>
      <c r="B4" s="29" t="s">
        <v>1</v>
      </c>
      <c r="C4" s="29"/>
      <c r="D4" s="20"/>
      <c r="E4" s="29" t="s">
        <v>2</v>
      </c>
      <c r="F4" s="29"/>
      <c r="G4" s="20"/>
      <c r="H4" s="29" t="s">
        <v>3</v>
      </c>
      <c r="I4" s="29"/>
      <c r="J4" s="20"/>
      <c r="K4" s="29" t="s">
        <v>4</v>
      </c>
      <c r="L4" s="29"/>
      <c r="M4" s="20"/>
      <c r="N4" s="19" t="s">
        <v>5</v>
      </c>
      <c r="O4" s="23"/>
    </row>
    <row r="5" spans="1:15" s="4" customFormat="1" ht="11.25">
      <c r="A5" s="28"/>
      <c r="B5" s="21" t="s">
        <v>6</v>
      </c>
      <c r="C5" s="21" t="s">
        <v>11</v>
      </c>
      <c r="D5" s="18"/>
      <c r="E5" s="21" t="s">
        <v>6</v>
      </c>
      <c r="F5" s="21" t="s">
        <v>11</v>
      </c>
      <c r="G5" s="18"/>
      <c r="H5" s="21" t="s">
        <v>6</v>
      </c>
      <c r="I5" s="21" t="s">
        <v>11</v>
      </c>
      <c r="J5" s="18"/>
      <c r="K5" s="21" t="s">
        <v>6</v>
      </c>
      <c r="L5" s="21" t="s">
        <v>11</v>
      </c>
      <c r="M5" s="18"/>
      <c r="N5" s="21" t="s">
        <v>6</v>
      </c>
      <c r="O5" s="19" t="s">
        <v>11</v>
      </c>
    </row>
    <row r="6" spans="1:14" s="4" customFormat="1" ht="12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5" s="4" customFormat="1" ht="12.75" customHeight="1">
      <c r="A7" s="6" t="s">
        <v>14</v>
      </c>
      <c r="B7" s="7">
        <v>0</v>
      </c>
      <c r="C7" s="8">
        <f>(B7*100)/N7</f>
        <v>0</v>
      </c>
      <c r="D7" s="8"/>
      <c r="E7" s="7">
        <v>0</v>
      </c>
      <c r="F7" s="8">
        <f>(100*E7)/N7</f>
        <v>0</v>
      </c>
      <c r="G7" s="8"/>
      <c r="H7" s="9">
        <v>6177</v>
      </c>
      <c r="I7" s="8">
        <f>(100*H7)/N7</f>
        <v>4.903198152072965</v>
      </c>
      <c r="J7" s="8"/>
      <c r="K7" s="9">
        <v>119802</v>
      </c>
      <c r="L7" s="8">
        <f>(K7*100)/N7</f>
        <v>95.09680184792704</v>
      </c>
      <c r="M7" s="8"/>
      <c r="N7" s="7">
        <f>H7+K7</f>
        <v>125979</v>
      </c>
      <c r="O7" s="22">
        <f>(N7*100)/N7</f>
        <v>100</v>
      </c>
    </row>
    <row r="8" spans="1:14" s="4" customFormat="1" ht="12.75" customHeight="1">
      <c r="A8" s="6"/>
      <c r="B8" s="7"/>
      <c r="C8" s="8"/>
      <c r="D8" s="8"/>
      <c r="E8" s="7"/>
      <c r="F8" s="8"/>
      <c r="G8" s="8"/>
      <c r="H8" s="7"/>
      <c r="I8" s="8"/>
      <c r="J8" s="8"/>
      <c r="K8" s="9"/>
      <c r="L8" s="8"/>
      <c r="M8" s="8"/>
      <c r="N8" s="7"/>
    </row>
    <row r="9" spans="1:15" s="4" customFormat="1" ht="12.75" customHeight="1">
      <c r="A9" s="10" t="s">
        <v>7</v>
      </c>
      <c r="B9" s="11">
        <f>SUM(B10:B12)</f>
        <v>2977066</v>
      </c>
      <c r="C9" s="12">
        <f>(B9*100)/N9</f>
        <v>4.993461009012352</v>
      </c>
      <c r="D9" s="8"/>
      <c r="E9" s="11">
        <f>SUM(E10:E12)</f>
        <v>20976597</v>
      </c>
      <c r="F9" s="12">
        <f>(100*E9)/N9</f>
        <v>35.184244897918106</v>
      </c>
      <c r="G9" s="8"/>
      <c r="H9" s="11">
        <f>SUM(H10:H12)</f>
        <v>15652992</v>
      </c>
      <c r="I9" s="12">
        <f>(100*H9)/N9</f>
        <v>26.254911791133374</v>
      </c>
      <c r="J9" s="8"/>
      <c r="K9" s="11">
        <f>SUM(K10:K12)</f>
        <v>20012635</v>
      </c>
      <c r="L9" s="12">
        <f>(K9*100)/N9</f>
        <v>33.56738230193617</v>
      </c>
      <c r="M9" s="12"/>
      <c r="N9" s="11">
        <f>SUM(N10:N12)</f>
        <v>59619290</v>
      </c>
      <c r="O9" s="12">
        <f>(N9*100)/$N$9</f>
        <v>100</v>
      </c>
    </row>
    <row r="10" spans="1:15" s="4" customFormat="1" ht="12.75" customHeight="1">
      <c r="A10" s="10" t="s">
        <v>8</v>
      </c>
      <c r="B10" s="11">
        <v>128244</v>
      </c>
      <c r="C10" s="12">
        <f>(B10*100)/N10</f>
        <v>0.47292941538432265</v>
      </c>
      <c r="D10" s="8"/>
      <c r="E10" s="11">
        <v>2868826</v>
      </c>
      <c r="F10" s="12">
        <f>(100*E10)/N10</f>
        <v>10.579459491433086</v>
      </c>
      <c r="G10" s="8"/>
      <c r="H10" s="11">
        <v>8082436</v>
      </c>
      <c r="I10" s="12">
        <f>(100*H10)/N10</f>
        <v>29.805852377976382</v>
      </c>
      <c r="J10" s="8"/>
      <c r="K10" s="11">
        <v>16037437</v>
      </c>
      <c r="L10" s="12">
        <f>(K10*100)/N10</f>
        <v>59.14175871520621</v>
      </c>
      <c r="M10" s="12"/>
      <c r="N10" s="11">
        <f>B10+E10+H10+K10</f>
        <v>27116943</v>
      </c>
      <c r="O10" s="12">
        <f>(N10*100)/$N$9</f>
        <v>45.483505422489934</v>
      </c>
    </row>
    <row r="11" spans="1:15" s="4" customFormat="1" ht="12.75" customHeight="1">
      <c r="A11" s="10" t="s">
        <v>9</v>
      </c>
      <c r="B11" s="11">
        <v>242101</v>
      </c>
      <c r="C11" s="12">
        <f>(B11*100)/N11</f>
        <v>2.073567578410251</v>
      </c>
      <c r="D11" s="8"/>
      <c r="E11" s="11">
        <v>6441675</v>
      </c>
      <c r="F11" s="12">
        <f>(100*E11)/N11</f>
        <v>55.17221502866924</v>
      </c>
      <c r="G11" s="8"/>
      <c r="H11" s="11">
        <v>4620383</v>
      </c>
      <c r="I11" s="12">
        <f>(100*H11)/N11</f>
        <v>39.573055826443884</v>
      </c>
      <c r="J11" s="8"/>
      <c r="K11" s="11">
        <v>371419</v>
      </c>
      <c r="L11" s="12">
        <f>(K11*100)/N11</f>
        <v>3.1811615664766233</v>
      </c>
      <c r="M11" s="12"/>
      <c r="N11" s="11">
        <f>B11+E11+H11+K11</f>
        <v>11675578</v>
      </c>
      <c r="O11" s="12">
        <f>(N11*100)/$N$9</f>
        <v>19.583557603587696</v>
      </c>
    </row>
    <row r="12" spans="1:15" s="4" customFormat="1" ht="12.75" customHeight="1">
      <c r="A12" s="10" t="s">
        <v>10</v>
      </c>
      <c r="B12" s="11">
        <v>2606721</v>
      </c>
      <c r="C12" s="12">
        <f>(B12*100)/N12</f>
        <v>12.516204505845337</v>
      </c>
      <c r="D12" s="8"/>
      <c r="E12" s="11">
        <v>11666096</v>
      </c>
      <c r="F12" s="12">
        <f>(100*E12)/N12</f>
        <v>56.014910426096336</v>
      </c>
      <c r="G12" s="8"/>
      <c r="H12" s="11">
        <v>2950173</v>
      </c>
      <c r="I12" s="12">
        <f>(100*H12)/N12</f>
        <v>14.165293714065777</v>
      </c>
      <c r="J12" s="8"/>
      <c r="K12" s="11">
        <v>3603779</v>
      </c>
      <c r="L12" s="12">
        <f>(K12*100)/N12</f>
        <v>17.303591353992548</v>
      </c>
      <c r="M12" s="12"/>
      <c r="N12" s="11">
        <f>B12+E12+H12+K12</f>
        <v>20826769</v>
      </c>
      <c r="O12" s="12">
        <f>(N12*100)/$N$9</f>
        <v>34.93293697392237</v>
      </c>
    </row>
    <row r="13" spans="1:15" s="4" customFormat="1" ht="12.75" customHeight="1">
      <c r="A13" s="13"/>
      <c r="B13" s="14"/>
      <c r="C13" s="15"/>
      <c r="D13" s="15"/>
      <c r="E13" s="14"/>
      <c r="F13" s="15"/>
      <c r="G13" s="15"/>
      <c r="H13" s="14"/>
      <c r="I13" s="15"/>
      <c r="J13" s="15"/>
      <c r="K13" s="14"/>
      <c r="L13" s="16"/>
      <c r="M13" s="16"/>
      <c r="N13" s="14"/>
      <c r="O13" s="14"/>
    </row>
    <row r="15" ht="12.75">
      <c r="A15" s="2" t="s">
        <v>15</v>
      </c>
    </row>
    <row r="16" ht="12.75">
      <c r="A16" s="5"/>
    </row>
    <row r="26" ht="12.75">
      <c r="F26" s="1" t="s">
        <v>13</v>
      </c>
    </row>
  </sheetData>
  <mergeCells count="7">
    <mergeCell ref="A1:N1"/>
    <mergeCell ref="A3:A5"/>
    <mergeCell ref="B4:C4"/>
    <mergeCell ref="E4:F4"/>
    <mergeCell ref="H4:I4"/>
    <mergeCell ref="K4:L4"/>
    <mergeCell ref="B3:O3"/>
  </mergeCells>
  <printOptions horizontalCentered="1" verticalCentered="1"/>
  <pageMargins left="0.4330708661417323" right="0.4724409448818898" top="1.14173228346456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Administrator</cp:lastModifiedBy>
  <cp:lastPrinted>2009-05-21T07:09:43Z</cp:lastPrinted>
  <dcterms:created xsi:type="dcterms:W3CDTF">2007-12-10T16:02:03Z</dcterms:created>
  <dcterms:modified xsi:type="dcterms:W3CDTF">2009-05-25T12:11:37Z</dcterms:modified>
  <cp:category/>
  <cp:version/>
  <cp:contentType/>
  <cp:contentStatus/>
</cp:coreProperties>
</file>