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11985" windowHeight="6195" activeTab="0"/>
  </bookViews>
  <sheets>
    <sheet name="T2_24" sheetId="1" r:id="rId1"/>
  </sheets>
  <definedNames>
    <definedName name="_xlnm.Print_Area" localSheetId="0">'T2_24'!$A$1:$S$42</definedName>
  </definedNames>
  <calcPr fullCalcOnLoad="1"/>
</workbook>
</file>

<file path=xl/sharedStrings.xml><?xml version="1.0" encoding="utf-8"?>
<sst xmlns="http://schemas.openxmlformats.org/spreadsheetml/2006/main" count="35" uniqueCount="20">
  <si>
    <t>Morti</t>
  </si>
  <si>
    <t>Iscritti</t>
  </si>
  <si>
    <t>Maschi</t>
  </si>
  <si>
    <t>Femmine</t>
  </si>
  <si>
    <t>Totale</t>
  </si>
  <si>
    <t>ITALIA</t>
  </si>
  <si>
    <t>Nord</t>
  </si>
  <si>
    <t>Centro</t>
  </si>
  <si>
    <t>Mezzogiorno</t>
  </si>
  <si>
    <t>AREE                 GEOGRAFICHE</t>
  </si>
  <si>
    <t>Popolazione al 31 Dicembre</t>
  </si>
  <si>
    <t>Nati  vivi</t>
  </si>
  <si>
    <t>Cancellati</t>
  </si>
  <si>
    <t>Valle d'Aosta/Vallée d'Aoste</t>
  </si>
  <si>
    <t>Tavola 2.24 - Popolazione straniera residente per sesso, movimento anagrafico e minore età - Anni 2002 - 2006</t>
  </si>
  <si>
    <t>Sesso</t>
  </si>
  <si>
    <t>Anni</t>
  </si>
  <si>
    <t>di cui minorenni</t>
  </si>
  <si>
    <t>Popolazione 
al 1° gennaio</t>
  </si>
  <si>
    <r>
      <t>Fonte</t>
    </r>
    <r>
      <rPr>
        <sz val="7"/>
        <rFont val="Arial"/>
        <family val="0"/>
      </rPr>
      <t>: Stranieri residenti registrati nelle anagrafe comunali - Istat, cittadini stranieri residenti, sito internet http://demo.istat.it.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</si>
</sst>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1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i/>
      <sz val="7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 wrapText="1"/>
    </xf>
    <xf numFmtId="3" fontId="0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shrinkToFit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top" wrapText="1"/>
    </xf>
    <xf numFmtId="3" fontId="14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 wrapText="1"/>
    </xf>
    <xf numFmtId="3" fontId="16" fillId="0" borderId="0" xfId="0" applyNumberFormat="1" applyFont="1" applyFill="1" applyAlignment="1">
      <alignment horizontal="right"/>
    </xf>
    <xf numFmtId="3" fontId="17" fillId="2" borderId="0" xfId="0" applyNumberFormat="1" applyFont="1" applyFill="1" applyBorder="1" applyAlignment="1">
      <alignment horizontal="right" wrapText="1"/>
    </xf>
    <xf numFmtId="3" fontId="17" fillId="2" borderId="2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A1">
      <selection activeCell="V30" sqref="V30"/>
    </sheetView>
  </sheetViews>
  <sheetFormatPr defaultColWidth="9.140625" defaultRowHeight="12.75" customHeight="1"/>
  <cols>
    <col min="1" max="1" width="19.421875" style="2" customWidth="1"/>
    <col min="2" max="2" width="1.7109375" style="2" customWidth="1"/>
    <col min="3" max="3" width="8.421875" style="1" bestFit="1" customWidth="1"/>
    <col min="4" max="4" width="1.7109375" style="2" customWidth="1"/>
    <col min="5" max="5" width="4.421875" style="1" bestFit="1" customWidth="1"/>
    <col min="6" max="6" width="1.7109375" style="2" customWidth="1"/>
    <col min="7" max="7" width="9.8515625" style="2" bestFit="1" customWidth="1"/>
    <col min="8" max="8" width="1.7109375" style="2" customWidth="1"/>
    <col min="9" max="9" width="6.7109375" style="2" bestFit="1" customWidth="1"/>
    <col min="10" max="10" width="1.7109375" style="2" customWidth="1"/>
    <col min="11" max="11" width="4.8515625" style="2" bestFit="1" customWidth="1"/>
    <col min="12" max="12" width="1.7109375" style="2" customWidth="1"/>
    <col min="13" max="13" width="6.57421875" style="2" bestFit="1" customWidth="1"/>
    <col min="14" max="14" width="1.7109375" style="2" customWidth="1"/>
    <col min="15" max="15" width="7.57421875" style="2" bestFit="1" customWidth="1"/>
    <col min="16" max="16" width="1.7109375" style="2" customWidth="1"/>
    <col min="17" max="17" width="10.8515625" style="3" customWidth="1"/>
    <col min="18" max="18" width="1.7109375" style="3" customWidth="1"/>
    <col min="19" max="19" width="8.57421875" style="58" bestFit="1" customWidth="1"/>
    <col min="20" max="16384" width="9.140625" style="2" customWidth="1"/>
  </cols>
  <sheetData>
    <row r="1" spans="1:19" s="9" customFormat="1" ht="12.75" customHeight="1">
      <c r="A1" s="8" t="s">
        <v>14</v>
      </c>
      <c r="C1" s="10"/>
      <c r="E1" s="10"/>
      <c r="Q1" s="11"/>
      <c r="R1" s="11"/>
      <c r="S1" s="50"/>
    </row>
    <row r="2" spans="3:19" s="14" customFormat="1" ht="12.75" customHeight="1">
      <c r="C2" s="25"/>
      <c r="E2" s="25"/>
      <c r="Q2" s="13"/>
      <c r="R2" s="13"/>
      <c r="S2" s="51"/>
    </row>
    <row r="3" spans="1:20" s="14" customFormat="1" ht="25.5" customHeight="1">
      <c r="A3" s="67" t="s">
        <v>9</v>
      </c>
      <c r="B3" s="33"/>
      <c r="C3" s="65" t="s">
        <v>15</v>
      </c>
      <c r="D3" s="33"/>
      <c r="E3" s="75" t="s">
        <v>16</v>
      </c>
      <c r="F3" s="33"/>
      <c r="G3" s="70" t="s">
        <v>18</v>
      </c>
      <c r="H3" s="33"/>
      <c r="I3" s="70" t="s">
        <v>11</v>
      </c>
      <c r="J3" s="33"/>
      <c r="K3" s="62" t="s">
        <v>0</v>
      </c>
      <c r="L3" s="33"/>
      <c r="M3" s="62" t="s">
        <v>1</v>
      </c>
      <c r="N3" s="33"/>
      <c r="O3" s="65" t="s">
        <v>12</v>
      </c>
      <c r="P3" s="33"/>
      <c r="Q3" s="70" t="s">
        <v>10</v>
      </c>
      <c r="R3" s="33"/>
      <c r="S3" s="59" t="s">
        <v>17</v>
      </c>
      <c r="T3" s="13"/>
    </row>
    <row r="4" spans="1:20" s="14" customFormat="1" ht="25.5" customHeight="1">
      <c r="A4" s="68"/>
      <c r="B4" s="12"/>
      <c r="C4" s="63"/>
      <c r="D4" s="12"/>
      <c r="E4" s="76"/>
      <c r="F4" s="12"/>
      <c r="G4" s="71"/>
      <c r="H4" s="12"/>
      <c r="I4" s="63"/>
      <c r="J4" s="12"/>
      <c r="K4" s="63"/>
      <c r="L4" s="12"/>
      <c r="M4" s="63"/>
      <c r="N4" s="12"/>
      <c r="O4" s="63"/>
      <c r="P4" s="15"/>
      <c r="Q4" s="73"/>
      <c r="R4" s="12"/>
      <c r="S4" s="60"/>
      <c r="T4" s="13"/>
    </row>
    <row r="5" spans="1:20" s="14" customFormat="1" ht="12.75" customHeight="1">
      <c r="A5" s="69"/>
      <c r="B5" s="36"/>
      <c r="C5" s="64"/>
      <c r="D5" s="36"/>
      <c r="E5" s="77"/>
      <c r="F5" s="36"/>
      <c r="G5" s="72"/>
      <c r="H5" s="36"/>
      <c r="I5" s="64"/>
      <c r="J5" s="36"/>
      <c r="K5" s="64"/>
      <c r="L5" s="36"/>
      <c r="M5" s="64"/>
      <c r="N5" s="36"/>
      <c r="O5" s="64"/>
      <c r="P5" s="36"/>
      <c r="Q5" s="74"/>
      <c r="R5" s="36"/>
      <c r="S5" s="61"/>
      <c r="T5" s="13"/>
    </row>
    <row r="6" spans="1:20" s="14" customFormat="1" ht="12.75" customHeight="1">
      <c r="A6" s="30"/>
      <c r="B6" s="12"/>
      <c r="C6" s="34"/>
      <c r="D6" s="12"/>
      <c r="E6" s="34"/>
      <c r="F6" s="12"/>
      <c r="G6" s="31"/>
      <c r="H6" s="12"/>
      <c r="I6" s="35"/>
      <c r="J6" s="12"/>
      <c r="K6" s="35"/>
      <c r="L6" s="12"/>
      <c r="M6" s="35"/>
      <c r="N6" s="12"/>
      <c r="O6" s="35"/>
      <c r="P6" s="12"/>
      <c r="Q6" s="31"/>
      <c r="R6" s="12"/>
      <c r="S6" s="52"/>
      <c r="T6" s="13"/>
    </row>
    <row r="7" spans="3:20" s="14" customFormat="1" ht="12.75" customHeight="1">
      <c r="C7" s="39" t="s">
        <v>2</v>
      </c>
      <c r="D7" s="12"/>
      <c r="E7" s="39">
        <v>2002</v>
      </c>
      <c r="F7" s="12"/>
      <c r="G7" s="16">
        <v>1201</v>
      </c>
      <c r="H7" s="12"/>
      <c r="I7" s="16">
        <v>35</v>
      </c>
      <c r="J7" s="12"/>
      <c r="K7" s="16">
        <v>2</v>
      </c>
      <c r="L7" s="12"/>
      <c r="M7" s="16">
        <f>370-I7</f>
        <v>335</v>
      </c>
      <c r="N7" s="12"/>
      <c r="O7" s="16">
        <f>140-K7</f>
        <v>138</v>
      </c>
      <c r="P7" s="16"/>
      <c r="Q7" s="16">
        <v>1431</v>
      </c>
      <c r="R7" s="16"/>
      <c r="S7" s="17">
        <v>325</v>
      </c>
      <c r="T7" s="18"/>
    </row>
    <row r="8" spans="3:20" s="14" customFormat="1" ht="12.75" customHeight="1">
      <c r="C8" s="39"/>
      <c r="D8" s="12"/>
      <c r="E8" s="39">
        <v>2003</v>
      </c>
      <c r="F8" s="12"/>
      <c r="G8" s="16">
        <v>1431</v>
      </c>
      <c r="H8" s="12"/>
      <c r="I8" s="16">
        <v>32</v>
      </c>
      <c r="J8" s="12"/>
      <c r="K8" s="16">
        <v>3</v>
      </c>
      <c r="L8" s="12"/>
      <c r="M8" s="16">
        <f>563-I8</f>
        <v>531</v>
      </c>
      <c r="N8" s="12"/>
      <c r="O8" s="16">
        <f>201-K8</f>
        <v>198</v>
      </c>
      <c r="P8" s="16"/>
      <c r="Q8" s="16">
        <v>1793</v>
      </c>
      <c r="R8" s="16"/>
      <c r="S8" s="17">
        <v>404</v>
      </c>
      <c r="T8" s="18"/>
    </row>
    <row r="9" spans="3:20" s="14" customFormat="1" ht="12.75" customHeight="1">
      <c r="C9" s="39"/>
      <c r="D9" s="12"/>
      <c r="E9" s="39">
        <v>2004</v>
      </c>
      <c r="F9" s="12"/>
      <c r="G9" s="16">
        <v>1793</v>
      </c>
      <c r="H9" s="12"/>
      <c r="I9" s="16">
        <v>44</v>
      </c>
      <c r="J9" s="12"/>
      <c r="K9" s="16">
        <v>5</v>
      </c>
      <c r="L9" s="12"/>
      <c r="M9" s="16">
        <f>604-I9</f>
        <v>560</v>
      </c>
      <c r="N9" s="12"/>
      <c r="O9" s="16">
        <f>300-K9</f>
        <v>295</v>
      </c>
      <c r="P9" s="16"/>
      <c r="Q9" s="16">
        <v>2097</v>
      </c>
      <c r="R9" s="16"/>
      <c r="S9" s="17">
        <v>477</v>
      </c>
      <c r="T9" s="18"/>
    </row>
    <row r="10" spans="3:20" s="14" customFormat="1" ht="12.75" customHeight="1">
      <c r="C10" s="39"/>
      <c r="D10" s="12"/>
      <c r="E10" s="39">
        <v>2005</v>
      </c>
      <c r="F10" s="12"/>
      <c r="G10" s="16">
        <v>2097</v>
      </c>
      <c r="H10" s="12"/>
      <c r="I10" s="40">
        <v>47</v>
      </c>
      <c r="J10" s="12"/>
      <c r="K10" s="16">
        <v>3</v>
      </c>
      <c r="L10" s="12"/>
      <c r="M10" s="16">
        <f>623-I10</f>
        <v>576</v>
      </c>
      <c r="N10" s="12"/>
      <c r="O10" s="16">
        <f>312-K10</f>
        <v>309</v>
      </c>
      <c r="P10" s="16"/>
      <c r="Q10" s="16">
        <v>2408</v>
      </c>
      <c r="R10" s="16"/>
      <c r="S10" s="17">
        <v>552</v>
      </c>
      <c r="T10" s="18"/>
    </row>
    <row r="11" spans="3:20" s="14" customFormat="1" ht="12.75" customHeight="1">
      <c r="C11" s="39" t="s">
        <v>3</v>
      </c>
      <c r="D11" s="12"/>
      <c r="E11" s="39">
        <v>2002</v>
      </c>
      <c r="F11" s="12"/>
      <c r="G11" s="16">
        <v>1439</v>
      </c>
      <c r="H11" s="12"/>
      <c r="I11" s="16">
        <v>29</v>
      </c>
      <c r="J11" s="12"/>
      <c r="K11" s="16">
        <v>3</v>
      </c>
      <c r="L11" s="12"/>
      <c r="M11" s="16">
        <f>261-I11</f>
        <v>232</v>
      </c>
      <c r="N11" s="12"/>
      <c r="O11" s="16">
        <f>182-K11</f>
        <v>179</v>
      </c>
      <c r="P11" s="16"/>
      <c r="Q11" s="16">
        <v>1518</v>
      </c>
      <c r="R11" s="16"/>
      <c r="S11" s="17">
        <v>314</v>
      </c>
      <c r="T11" s="18"/>
    </row>
    <row r="12" spans="3:20" s="14" customFormat="1" ht="12.75" customHeight="1">
      <c r="C12" s="39"/>
      <c r="D12" s="12"/>
      <c r="E12" s="39">
        <v>2003</v>
      </c>
      <c r="F12" s="12"/>
      <c r="G12" s="16">
        <v>1518</v>
      </c>
      <c r="H12" s="12"/>
      <c r="I12" s="16">
        <v>21</v>
      </c>
      <c r="J12" s="12"/>
      <c r="K12" s="16">
        <v>3</v>
      </c>
      <c r="L12" s="12"/>
      <c r="M12" s="16">
        <f>553-I12</f>
        <v>532</v>
      </c>
      <c r="N12" s="12"/>
      <c r="O12" s="16">
        <f>228-K12</f>
        <v>225</v>
      </c>
      <c r="P12" s="16"/>
      <c r="Q12" s="16">
        <v>1843</v>
      </c>
      <c r="R12" s="16"/>
      <c r="S12" s="17">
        <v>368</v>
      </c>
      <c r="T12" s="18"/>
    </row>
    <row r="13" spans="3:20" s="14" customFormat="1" ht="12.75" customHeight="1">
      <c r="C13" s="39"/>
      <c r="D13" s="12"/>
      <c r="E13" s="39">
        <v>2004</v>
      </c>
      <c r="F13" s="12"/>
      <c r="G13" s="16">
        <v>1843</v>
      </c>
      <c r="H13" s="12"/>
      <c r="I13" s="16">
        <v>46</v>
      </c>
      <c r="J13" s="12"/>
      <c r="K13" s="16">
        <v>8</v>
      </c>
      <c r="L13" s="12"/>
      <c r="M13" s="16">
        <f>584-I13</f>
        <v>538</v>
      </c>
      <c r="N13" s="12"/>
      <c r="O13" s="16">
        <f>266-K13</f>
        <v>258</v>
      </c>
      <c r="P13" s="16"/>
      <c r="Q13" s="16">
        <v>2161</v>
      </c>
      <c r="R13" s="16"/>
      <c r="S13" s="17">
        <v>433</v>
      </c>
      <c r="T13" s="18"/>
    </row>
    <row r="14" spans="3:20" s="14" customFormat="1" ht="12.75" customHeight="1">
      <c r="C14" s="39"/>
      <c r="D14" s="12"/>
      <c r="E14" s="39">
        <v>2005</v>
      </c>
      <c r="F14" s="12"/>
      <c r="G14" s="16">
        <v>2161</v>
      </c>
      <c r="H14" s="12"/>
      <c r="I14" s="16">
        <v>54</v>
      </c>
      <c r="J14" s="12"/>
      <c r="K14" s="16">
        <v>5</v>
      </c>
      <c r="L14" s="12"/>
      <c r="M14" s="16">
        <f>704-I14</f>
        <v>650</v>
      </c>
      <c r="N14" s="12"/>
      <c r="O14" s="16">
        <f>297-K14</f>
        <v>292</v>
      </c>
      <c r="P14" s="16"/>
      <c r="Q14" s="16">
        <v>2568</v>
      </c>
      <c r="R14" s="16"/>
      <c r="S14" s="17">
        <v>505</v>
      </c>
      <c r="T14" s="18"/>
    </row>
    <row r="15" spans="3:20" s="14" customFormat="1" ht="12.75" customHeight="1">
      <c r="C15" s="39" t="s">
        <v>4</v>
      </c>
      <c r="D15" s="12"/>
      <c r="E15" s="39">
        <v>2002</v>
      </c>
      <c r="F15" s="12"/>
      <c r="G15" s="16">
        <v>2640</v>
      </c>
      <c r="H15" s="12"/>
      <c r="I15" s="16">
        <v>64</v>
      </c>
      <c r="J15" s="12"/>
      <c r="K15" s="16">
        <v>5</v>
      </c>
      <c r="L15" s="12"/>
      <c r="M15" s="16">
        <f>631-I15</f>
        <v>567</v>
      </c>
      <c r="N15" s="12"/>
      <c r="O15" s="16">
        <f>322-K15</f>
        <v>317</v>
      </c>
      <c r="P15" s="16"/>
      <c r="Q15" s="16">
        <v>2949</v>
      </c>
      <c r="R15" s="16"/>
      <c r="S15" s="17">
        <v>639</v>
      </c>
      <c r="T15" s="18"/>
    </row>
    <row r="16" spans="3:20" s="14" customFormat="1" ht="12.75" customHeight="1">
      <c r="C16" s="39"/>
      <c r="D16" s="12"/>
      <c r="E16" s="39">
        <v>2003</v>
      </c>
      <c r="F16" s="12"/>
      <c r="G16" s="16">
        <v>2949</v>
      </c>
      <c r="H16" s="12"/>
      <c r="I16" s="16">
        <v>53</v>
      </c>
      <c r="J16" s="12"/>
      <c r="K16" s="16">
        <v>6</v>
      </c>
      <c r="L16" s="12"/>
      <c r="M16" s="16">
        <f>1116-I16</f>
        <v>1063</v>
      </c>
      <c r="N16" s="12"/>
      <c r="O16" s="16">
        <f>429-K16</f>
        <v>423</v>
      </c>
      <c r="P16" s="16"/>
      <c r="Q16" s="16">
        <v>3636</v>
      </c>
      <c r="R16" s="16"/>
      <c r="S16" s="17">
        <v>772</v>
      </c>
      <c r="T16" s="18"/>
    </row>
    <row r="17" spans="3:20" s="14" customFormat="1" ht="12.75" customHeight="1">
      <c r="C17" s="39"/>
      <c r="D17" s="12"/>
      <c r="E17" s="39">
        <v>2004</v>
      </c>
      <c r="F17" s="12"/>
      <c r="G17" s="16">
        <v>3636</v>
      </c>
      <c r="H17" s="12"/>
      <c r="I17" s="16">
        <v>90</v>
      </c>
      <c r="J17" s="12"/>
      <c r="K17" s="16">
        <v>13</v>
      </c>
      <c r="L17" s="12"/>
      <c r="M17" s="16">
        <f>1188-I17</f>
        <v>1098</v>
      </c>
      <c r="N17" s="12"/>
      <c r="O17" s="16">
        <f>566-K17</f>
        <v>553</v>
      </c>
      <c r="P17" s="16"/>
      <c r="Q17" s="16">
        <v>4258</v>
      </c>
      <c r="R17" s="16"/>
      <c r="S17" s="17">
        <v>910</v>
      </c>
      <c r="T17" s="18"/>
    </row>
    <row r="18" spans="3:20" s="14" customFormat="1" ht="12.75" customHeight="1">
      <c r="C18" s="39"/>
      <c r="D18" s="12"/>
      <c r="E18" s="39">
        <v>2005</v>
      </c>
      <c r="F18" s="12"/>
      <c r="G18" s="16">
        <v>4258</v>
      </c>
      <c r="H18" s="12"/>
      <c r="I18" s="16">
        <v>101</v>
      </c>
      <c r="J18" s="12"/>
      <c r="K18" s="16">
        <v>8</v>
      </c>
      <c r="L18" s="12"/>
      <c r="M18" s="16">
        <f>1327-I18</f>
        <v>1226</v>
      </c>
      <c r="N18" s="12"/>
      <c r="O18" s="16">
        <f>609-K18</f>
        <v>601</v>
      </c>
      <c r="P18" s="16"/>
      <c r="Q18" s="16">
        <v>4976</v>
      </c>
      <c r="R18" s="16"/>
      <c r="S18" s="17">
        <v>1057</v>
      </c>
      <c r="T18" s="18"/>
    </row>
    <row r="19" spans="3:20" s="14" customFormat="1" ht="12.75" customHeight="1">
      <c r="C19" s="39"/>
      <c r="D19" s="12"/>
      <c r="E19" s="39"/>
      <c r="F19" s="12"/>
      <c r="G19" s="16"/>
      <c r="H19" s="12"/>
      <c r="I19" s="16"/>
      <c r="J19" s="12"/>
      <c r="K19" s="16"/>
      <c r="L19" s="12"/>
      <c r="M19" s="16"/>
      <c r="N19" s="12"/>
      <c r="O19" s="16"/>
      <c r="P19" s="16"/>
      <c r="Q19" s="16"/>
      <c r="R19" s="16"/>
      <c r="S19" s="17"/>
      <c r="T19" s="18"/>
    </row>
    <row r="20" spans="1:20" s="14" customFormat="1" ht="12.75" customHeight="1">
      <c r="A20" s="66">
        <v>2006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18"/>
    </row>
    <row r="21" spans="1:20" s="24" customFormat="1" ht="12.75" customHeight="1">
      <c r="A21" s="21" t="s">
        <v>13</v>
      </c>
      <c r="B21" s="22"/>
      <c r="C21" s="41" t="s">
        <v>2</v>
      </c>
      <c r="D21" s="42"/>
      <c r="E21" s="41"/>
      <c r="F21" s="42"/>
      <c r="G21" s="43">
        <v>2408</v>
      </c>
      <c r="H21" s="42"/>
      <c r="I21" s="43">
        <v>69</v>
      </c>
      <c r="J21" s="42"/>
      <c r="K21" s="43">
        <v>4</v>
      </c>
      <c r="L21" s="42"/>
      <c r="M21" s="43">
        <v>579</v>
      </c>
      <c r="N21" s="42"/>
      <c r="O21" s="43">
        <v>405</v>
      </c>
      <c r="P21" s="23"/>
      <c r="Q21" s="43">
        <v>2647</v>
      </c>
      <c r="R21" s="23"/>
      <c r="S21" s="53">
        <v>638</v>
      </c>
      <c r="T21" s="42"/>
    </row>
    <row r="22" spans="2:20" s="24" customFormat="1" ht="12.75" customHeight="1">
      <c r="B22" s="22"/>
      <c r="C22" s="41" t="s">
        <v>3</v>
      </c>
      <c r="D22" s="42"/>
      <c r="E22" s="41"/>
      <c r="F22" s="42"/>
      <c r="G22" s="43">
        <v>2568</v>
      </c>
      <c r="H22" s="42"/>
      <c r="I22" s="43">
        <v>53</v>
      </c>
      <c r="J22" s="42"/>
      <c r="K22" s="43">
        <v>4</v>
      </c>
      <c r="L22" s="42"/>
      <c r="M22" s="43">
        <v>700</v>
      </c>
      <c r="N22" s="42"/>
      <c r="O22" s="43">
        <v>430</v>
      </c>
      <c r="P22" s="23"/>
      <c r="Q22" s="43">
        <v>2887</v>
      </c>
      <c r="R22" s="23"/>
      <c r="S22" s="53">
        <v>571</v>
      </c>
      <c r="T22" s="42"/>
    </row>
    <row r="23" spans="2:20" s="24" customFormat="1" ht="12.75" customHeight="1">
      <c r="B23" s="22"/>
      <c r="C23" s="41" t="s">
        <v>4</v>
      </c>
      <c r="D23" s="42"/>
      <c r="E23" s="41"/>
      <c r="F23" s="42"/>
      <c r="G23" s="43">
        <v>4976</v>
      </c>
      <c r="H23" s="42"/>
      <c r="I23" s="43">
        <v>122</v>
      </c>
      <c r="J23" s="42"/>
      <c r="K23" s="43">
        <v>8</v>
      </c>
      <c r="L23" s="42"/>
      <c r="M23" s="43">
        <v>1279</v>
      </c>
      <c r="N23" s="42"/>
      <c r="O23" s="43">
        <v>835</v>
      </c>
      <c r="P23" s="23"/>
      <c r="Q23" s="43">
        <v>5534</v>
      </c>
      <c r="R23" s="23"/>
      <c r="S23" s="53">
        <v>1209</v>
      </c>
      <c r="T23" s="42"/>
    </row>
    <row r="24" spans="2:20" s="24" customFormat="1" ht="12.75" customHeight="1">
      <c r="B24" s="22"/>
      <c r="C24" s="41"/>
      <c r="D24" s="42"/>
      <c r="E24" s="41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23"/>
      <c r="Q24" s="43"/>
      <c r="R24" s="23"/>
      <c r="S24" s="53"/>
      <c r="T24" s="42"/>
    </row>
    <row r="25" spans="1:20" s="14" customFormat="1" ht="12.75" customHeight="1">
      <c r="A25" s="19" t="s">
        <v>5</v>
      </c>
      <c r="B25" s="19"/>
      <c r="C25" s="44" t="s">
        <v>2</v>
      </c>
      <c r="D25" s="45"/>
      <c r="E25" s="44"/>
      <c r="F25" s="45"/>
      <c r="G25" s="20">
        <v>1350588</v>
      </c>
      <c r="H25" s="45"/>
      <c r="I25" s="20">
        <v>29722</v>
      </c>
      <c r="J25" s="45"/>
      <c r="K25" s="20">
        <v>2052</v>
      </c>
      <c r="L25" s="45"/>
      <c r="M25" s="20">
        <v>273673</v>
      </c>
      <c r="N25" s="45"/>
      <c r="O25" s="20">
        <v>178858</v>
      </c>
      <c r="P25" s="20"/>
      <c r="Q25" s="20">
        <v>1473073</v>
      </c>
      <c r="R25" s="20"/>
      <c r="S25" s="54">
        <v>346356</v>
      </c>
      <c r="T25" s="46"/>
    </row>
    <row r="26" spans="1:20" s="14" customFormat="1" ht="12.75" customHeight="1">
      <c r="A26" s="19"/>
      <c r="B26" s="19"/>
      <c r="C26" s="44" t="s">
        <v>3</v>
      </c>
      <c r="D26" s="45"/>
      <c r="E26" s="44"/>
      <c r="F26" s="45"/>
      <c r="G26" s="20">
        <v>1319926</v>
      </c>
      <c r="H26" s="45"/>
      <c r="I26" s="20">
        <v>28043</v>
      </c>
      <c r="J26" s="45"/>
      <c r="K26" s="20">
        <v>1395</v>
      </c>
      <c r="L26" s="45"/>
      <c r="M26" s="20">
        <v>278725</v>
      </c>
      <c r="N26" s="45"/>
      <c r="O26" s="20">
        <v>159450</v>
      </c>
      <c r="P26" s="20"/>
      <c r="Q26" s="20">
        <v>1465849</v>
      </c>
      <c r="R26" s="20"/>
      <c r="S26" s="54">
        <v>319269</v>
      </c>
      <c r="T26" s="46"/>
    </row>
    <row r="27" spans="1:20" s="14" customFormat="1" ht="12.75" customHeight="1">
      <c r="A27" s="19"/>
      <c r="B27" s="19"/>
      <c r="C27" s="44" t="s">
        <v>4</v>
      </c>
      <c r="D27" s="45"/>
      <c r="E27" s="44"/>
      <c r="F27" s="45"/>
      <c r="G27" s="20">
        <v>2670514</v>
      </c>
      <c r="H27" s="45"/>
      <c r="I27" s="20">
        <v>57765</v>
      </c>
      <c r="J27" s="45"/>
      <c r="K27" s="20">
        <v>3447</v>
      </c>
      <c r="L27" s="45"/>
      <c r="M27" s="20">
        <v>552398</v>
      </c>
      <c r="N27" s="45"/>
      <c r="O27" s="20">
        <v>338308</v>
      </c>
      <c r="P27" s="20"/>
      <c r="Q27" s="20">
        <v>2938922</v>
      </c>
      <c r="R27" s="20"/>
      <c r="S27" s="54">
        <v>665625</v>
      </c>
      <c r="T27" s="46"/>
    </row>
    <row r="28" spans="1:20" s="14" customFormat="1" ht="12.75" customHeight="1">
      <c r="A28" s="19" t="s">
        <v>6</v>
      </c>
      <c r="B28" s="19"/>
      <c r="C28" s="44" t="s">
        <v>2</v>
      </c>
      <c r="D28" s="45"/>
      <c r="E28" s="44"/>
      <c r="F28" s="45"/>
      <c r="G28" s="20">
        <v>890145</v>
      </c>
      <c r="H28" s="45"/>
      <c r="I28" s="20">
        <v>20655</v>
      </c>
      <c r="J28" s="45"/>
      <c r="K28" s="20">
        <v>1286</v>
      </c>
      <c r="L28" s="45"/>
      <c r="M28" s="20">
        <v>173113</v>
      </c>
      <c r="N28" s="45"/>
      <c r="O28" s="20">
        <v>118236</v>
      </c>
      <c r="P28" s="20"/>
      <c r="Q28" s="20">
        <v>964391</v>
      </c>
      <c r="R28" s="20"/>
      <c r="S28" s="54">
        <v>231775</v>
      </c>
      <c r="T28" s="46"/>
    </row>
    <row r="29" spans="1:20" s="14" customFormat="1" ht="12.75" customHeight="1">
      <c r="A29" s="19"/>
      <c r="B29" s="19"/>
      <c r="C29" s="44" t="s">
        <v>3</v>
      </c>
      <c r="D29" s="45"/>
      <c r="E29" s="44"/>
      <c r="F29" s="45"/>
      <c r="G29" s="20">
        <v>817311</v>
      </c>
      <c r="H29" s="45"/>
      <c r="I29" s="20">
        <v>19659</v>
      </c>
      <c r="J29" s="45"/>
      <c r="K29" s="20">
        <v>826</v>
      </c>
      <c r="L29" s="45"/>
      <c r="M29" s="20">
        <v>167930</v>
      </c>
      <c r="N29" s="45"/>
      <c r="O29" s="20">
        <v>99008</v>
      </c>
      <c r="P29" s="20"/>
      <c r="Q29" s="20">
        <v>905066</v>
      </c>
      <c r="R29" s="20"/>
      <c r="S29" s="54">
        <v>213275</v>
      </c>
      <c r="T29" s="46"/>
    </row>
    <row r="30" spans="1:20" s="14" customFormat="1" ht="12.75" customHeight="1">
      <c r="A30" s="19"/>
      <c r="B30" s="19"/>
      <c r="C30" s="44" t="s">
        <v>4</v>
      </c>
      <c r="D30" s="45"/>
      <c r="E30" s="44"/>
      <c r="F30" s="45"/>
      <c r="G30" s="20">
        <v>1707456</v>
      </c>
      <c r="H30" s="45"/>
      <c r="I30" s="20">
        <v>40314</v>
      </c>
      <c r="J30" s="45"/>
      <c r="K30" s="20">
        <v>2112</v>
      </c>
      <c r="L30" s="45"/>
      <c r="M30" s="20">
        <v>341043</v>
      </c>
      <c r="N30" s="45"/>
      <c r="O30" s="20">
        <v>217244</v>
      </c>
      <c r="P30" s="20"/>
      <c r="Q30" s="20">
        <v>1869457</v>
      </c>
      <c r="R30" s="20"/>
      <c r="S30" s="54">
        <v>445050</v>
      </c>
      <c r="T30" s="46"/>
    </row>
    <row r="31" spans="1:20" s="14" customFormat="1" ht="12.75" customHeight="1">
      <c r="A31" s="19" t="s">
        <v>7</v>
      </c>
      <c r="B31" s="19"/>
      <c r="C31" s="44" t="s">
        <v>2</v>
      </c>
      <c r="D31" s="45"/>
      <c r="E31" s="44"/>
      <c r="F31" s="45"/>
      <c r="G31" s="20">
        <v>307046</v>
      </c>
      <c r="H31" s="45"/>
      <c r="I31" s="20">
        <v>6589</v>
      </c>
      <c r="J31" s="45"/>
      <c r="K31" s="20">
        <v>510</v>
      </c>
      <c r="L31" s="45"/>
      <c r="M31" s="20">
        <v>76417</v>
      </c>
      <c r="N31" s="45"/>
      <c r="O31" s="20">
        <v>40914</v>
      </c>
      <c r="P31" s="20"/>
      <c r="Q31" s="20">
        <v>348628</v>
      </c>
      <c r="R31" s="20"/>
      <c r="S31" s="54">
        <v>80455</v>
      </c>
      <c r="T31" s="46"/>
    </row>
    <row r="32" spans="1:20" s="14" customFormat="1" ht="12.75" customHeight="1">
      <c r="A32" s="19"/>
      <c r="B32" s="19"/>
      <c r="C32" s="44" t="s">
        <v>3</v>
      </c>
      <c r="D32" s="45"/>
      <c r="E32" s="44"/>
      <c r="F32" s="45"/>
      <c r="G32" s="20">
        <v>334112</v>
      </c>
      <c r="H32" s="45"/>
      <c r="I32" s="20">
        <v>6080</v>
      </c>
      <c r="J32" s="45"/>
      <c r="K32" s="20">
        <v>385</v>
      </c>
      <c r="L32" s="45"/>
      <c r="M32" s="20">
        <v>81084</v>
      </c>
      <c r="N32" s="45"/>
      <c r="O32" s="20">
        <v>41829</v>
      </c>
      <c r="P32" s="20"/>
      <c r="Q32" s="20">
        <v>379062</v>
      </c>
      <c r="R32" s="20"/>
      <c r="S32" s="54">
        <v>73868</v>
      </c>
      <c r="T32" s="46"/>
    </row>
    <row r="33" spans="1:20" s="14" customFormat="1" ht="12.75" customHeight="1">
      <c r="A33" s="19"/>
      <c r="B33" s="19"/>
      <c r="C33" s="44" t="s">
        <v>4</v>
      </c>
      <c r="D33" s="45"/>
      <c r="E33" s="44"/>
      <c r="F33" s="45"/>
      <c r="G33" s="20">
        <v>641158</v>
      </c>
      <c r="H33" s="45"/>
      <c r="I33" s="20">
        <v>12669</v>
      </c>
      <c r="J33" s="45"/>
      <c r="K33" s="20">
        <v>895</v>
      </c>
      <c r="L33" s="45"/>
      <c r="M33" s="20">
        <v>157501</v>
      </c>
      <c r="N33" s="45"/>
      <c r="O33" s="20">
        <v>82743</v>
      </c>
      <c r="P33" s="20"/>
      <c r="Q33" s="20">
        <v>727690</v>
      </c>
      <c r="R33" s="20"/>
      <c r="S33" s="54">
        <v>154323</v>
      </c>
      <c r="T33" s="46"/>
    </row>
    <row r="34" spans="1:20" s="14" customFormat="1" ht="12.75" customHeight="1">
      <c r="A34" s="19" t="s">
        <v>8</v>
      </c>
      <c r="B34" s="19"/>
      <c r="C34" s="44" t="s">
        <v>2</v>
      </c>
      <c r="D34" s="45"/>
      <c r="E34" s="44"/>
      <c r="F34" s="45"/>
      <c r="G34" s="20">
        <v>153397</v>
      </c>
      <c r="H34" s="45"/>
      <c r="I34" s="20">
        <v>2478</v>
      </c>
      <c r="J34" s="45"/>
      <c r="K34" s="20">
        <v>256</v>
      </c>
      <c r="L34" s="45"/>
      <c r="M34" s="20">
        <v>24143</v>
      </c>
      <c r="N34" s="45"/>
      <c r="O34" s="20">
        <v>19708</v>
      </c>
      <c r="P34" s="20"/>
      <c r="Q34" s="20">
        <v>160054</v>
      </c>
      <c r="R34" s="20"/>
      <c r="S34" s="54">
        <v>34126</v>
      </c>
      <c r="T34" s="46"/>
    </row>
    <row r="35" spans="1:20" s="14" customFormat="1" ht="12.75" customHeight="1">
      <c r="A35" s="19"/>
      <c r="B35" s="19"/>
      <c r="C35" s="44" t="s">
        <v>3</v>
      </c>
      <c r="D35" s="45"/>
      <c r="E35" s="44"/>
      <c r="F35" s="45"/>
      <c r="G35" s="20">
        <v>168503</v>
      </c>
      <c r="H35" s="45"/>
      <c r="I35" s="20">
        <v>2304</v>
      </c>
      <c r="J35" s="45"/>
      <c r="K35" s="20">
        <v>184</v>
      </c>
      <c r="L35" s="45"/>
      <c r="M35" s="20">
        <v>29711</v>
      </c>
      <c r="N35" s="45"/>
      <c r="O35" s="20">
        <v>18613</v>
      </c>
      <c r="P35" s="20"/>
      <c r="Q35" s="20">
        <v>181721</v>
      </c>
      <c r="R35" s="20"/>
      <c r="S35" s="54">
        <v>32126</v>
      </c>
      <c r="T35" s="46"/>
    </row>
    <row r="36" spans="1:20" s="14" customFormat="1" ht="12.75" customHeight="1">
      <c r="A36" s="19"/>
      <c r="B36" s="19"/>
      <c r="C36" s="44" t="s">
        <v>4</v>
      </c>
      <c r="D36" s="45"/>
      <c r="E36" s="44"/>
      <c r="F36" s="45"/>
      <c r="G36" s="20">
        <v>321900</v>
      </c>
      <c r="H36" s="45"/>
      <c r="I36" s="20">
        <v>4782</v>
      </c>
      <c r="J36" s="45"/>
      <c r="K36" s="20">
        <v>440</v>
      </c>
      <c r="L36" s="45"/>
      <c r="M36" s="20">
        <v>53854</v>
      </c>
      <c r="N36" s="45"/>
      <c r="O36" s="20">
        <v>38321</v>
      </c>
      <c r="P36" s="20"/>
      <c r="Q36" s="20">
        <v>341775</v>
      </c>
      <c r="R36" s="20"/>
      <c r="S36" s="54">
        <v>66252</v>
      </c>
      <c r="T36" s="46"/>
    </row>
    <row r="37" spans="1:20" s="14" customFormat="1" ht="12.75" customHeight="1">
      <c r="A37" s="37"/>
      <c r="B37" s="37"/>
      <c r="C37" s="47"/>
      <c r="D37" s="48"/>
      <c r="E37" s="47"/>
      <c r="F37" s="48"/>
      <c r="G37" s="38"/>
      <c r="H37" s="48"/>
      <c r="I37" s="38"/>
      <c r="J37" s="48"/>
      <c r="K37" s="38"/>
      <c r="L37" s="48"/>
      <c r="M37" s="38"/>
      <c r="N37" s="48"/>
      <c r="O37" s="38"/>
      <c r="P37" s="38"/>
      <c r="Q37" s="38"/>
      <c r="R37" s="38"/>
      <c r="S37" s="55"/>
      <c r="T37" s="46"/>
    </row>
    <row r="38" spans="3:20" s="26" customFormat="1" ht="12.7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6"/>
      <c r="T38" s="49"/>
    </row>
    <row r="39" spans="1:20" s="26" customFormat="1" ht="12.75" customHeight="1">
      <c r="A39" s="32" t="s">
        <v>19</v>
      </c>
      <c r="B39" s="29"/>
      <c r="C39" s="27"/>
      <c r="D39" s="29"/>
      <c r="E39" s="27"/>
      <c r="F39" s="29"/>
      <c r="G39" s="29"/>
      <c r="H39" s="29"/>
      <c r="I39" s="29"/>
      <c r="J39" s="29"/>
      <c r="L39" s="29"/>
      <c r="M39" s="28"/>
      <c r="N39" s="29"/>
      <c r="O39" s="28"/>
      <c r="S39" s="57"/>
      <c r="T39" s="29"/>
    </row>
    <row r="40" spans="1:20" s="26" customFormat="1" ht="12.75" customHeight="1">
      <c r="A40" s="28"/>
      <c r="B40" s="29"/>
      <c r="C40" s="27"/>
      <c r="D40" s="29"/>
      <c r="E40" s="27"/>
      <c r="F40" s="29"/>
      <c r="G40" s="29"/>
      <c r="H40" s="29"/>
      <c r="I40" s="29"/>
      <c r="J40" s="29"/>
      <c r="L40" s="29"/>
      <c r="M40" s="28"/>
      <c r="N40" s="29"/>
      <c r="O40" s="28"/>
      <c r="S40" s="57"/>
      <c r="T40" s="29"/>
    </row>
    <row r="41" spans="2:20" ht="12.75" customHeight="1">
      <c r="B41" s="4"/>
      <c r="D41" s="4"/>
      <c r="F41" s="4"/>
      <c r="G41" s="4"/>
      <c r="H41" s="4"/>
      <c r="I41" s="4"/>
      <c r="J41" s="4"/>
      <c r="L41" s="4"/>
      <c r="M41" s="7"/>
      <c r="N41" s="4"/>
      <c r="O41" s="7"/>
      <c r="Q41" s="2"/>
      <c r="R41" s="2"/>
      <c r="T41" s="4"/>
    </row>
    <row r="42" spans="9:18" ht="12.75" customHeight="1">
      <c r="I42" s="4"/>
      <c r="J42" s="4"/>
      <c r="K42" s="4"/>
      <c r="L42" s="4"/>
      <c r="M42" s="6"/>
      <c r="N42" s="4"/>
      <c r="O42" s="6"/>
      <c r="Q42" s="2"/>
      <c r="R42" s="2"/>
    </row>
    <row r="43" spans="1:15" ht="12.75" customHeight="1">
      <c r="A43" s="5"/>
      <c r="I43" s="4"/>
      <c r="J43" s="4"/>
      <c r="K43" s="4"/>
      <c r="L43" s="4"/>
      <c r="M43" s="6"/>
      <c r="N43" s="4"/>
      <c r="O43" s="6"/>
    </row>
    <row r="44" spans="1:15" ht="12.75" customHeight="1">
      <c r="A44" s="5"/>
      <c r="I44" s="4"/>
      <c r="J44" s="4"/>
      <c r="K44" s="4"/>
      <c r="L44" s="4"/>
      <c r="M44" s="6"/>
      <c r="N44" s="4"/>
      <c r="O44" s="6"/>
    </row>
    <row r="45" spans="9:15" ht="12.75" customHeight="1">
      <c r="I45" s="4"/>
      <c r="J45" s="4"/>
      <c r="K45" s="4"/>
      <c r="L45" s="4"/>
      <c r="M45" s="6"/>
      <c r="N45" s="4"/>
      <c r="O45" s="6"/>
    </row>
    <row r="46" spans="9:15" ht="12.75" customHeight="1">
      <c r="I46" s="4"/>
      <c r="J46" s="4"/>
      <c r="K46" s="4"/>
      <c r="L46" s="4"/>
      <c r="M46" s="6"/>
      <c r="N46" s="4"/>
      <c r="O46" s="6"/>
    </row>
    <row r="47" spans="13:15" ht="12.75" customHeight="1">
      <c r="M47" s="6"/>
      <c r="O47" s="6"/>
    </row>
    <row r="48" spans="13:15" ht="12.75" customHeight="1">
      <c r="M48" s="6"/>
      <c r="O48" s="6"/>
    </row>
    <row r="49" spans="13:15" ht="12.75" customHeight="1">
      <c r="M49" s="6"/>
      <c r="O49" s="6"/>
    </row>
    <row r="50" spans="13:15" ht="12.75" customHeight="1">
      <c r="M50" s="6"/>
      <c r="O50" s="6"/>
    </row>
    <row r="51" spans="13:15" ht="12.75" customHeight="1">
      <c r="M51" s="6"/>
      <c r="O51" s="6"/>
    </row>
    <row r="52" spans="13:15" ht="12.75" customHeight="1">
      <c r="M52" s="6"/>
      <c r="O52" s="6"/>
    </row>
    <row r="53" spans="13:15" ht="12.75" customHeight="1">
      <c r="M53" s="6"/>
      <c r="O53" s="6"/>
    </row>
  </sheetData>
  <mergeCells count="11">
    <mergeCell ref="K3:K5"/>
    <mergeCell ref="S3:S5"/>
    <mergeCell ref="M3:M5"/>
    <mergeCell ref="O3:O5"/>
    <mergeCell ref="A20:S20"/>
    <mergeCell ref="A3:A5"/>
    <mergeCell ref="G3:G5"/>
    <mergeCell ref="Q3:Q5"/>
    <mergeCell ref="C3:C5"/>
    <mergeCell ref="E3:E5"/>
    <mergeCell ref="I3:I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2008-02-01T11:34:18Z</cp:lastPrinted>
  <dcterms:created xsi:type="dcterms:W3CDTF">2001-12-28T10:45:51Z</dcterms:created>
  <dcterms:modified xsi:type="dcterms:W3CDTF">2008-02-01T11:34:19Z</dcterms:modified>
  <cp:category/>
  <cp:version/>
  <cp:contentType/>
  <cp:contentStatus/>
</cp:coreProperties>
</file>