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954" activeTab="1"/>
  </bookViews>
  <sheets>
    <sheet name="Riassuntivo_2014" sheetId="1" r:id="rId1"/>
    <sheet name="Proc. Aperti bon_e_monit_2014 " sheetId="2" r:id="rId2"/>
    <sheet name="Proc. Chiusi_2014" sheetId="3" r:id="rId3"/>
  </sheets>
  <definedNames>
    <definedName name="_xlnm._FilterDatabase" localSheetId="2" hidden="1">'Proc. Chiusi_2014'!$B$5:$D$5</definedName>
  </definedNames>
  <calcPr fullCalcOnLoad="1"/>
</workbook>
</file>

<file path=xl/sharedStrings.xml><?xml version="1.0" encoding="utf-8"?>
<sst xmlns="http://schemas.openxmlformats.org/spreadsheetml/2006/main" count="484" uniqueCount="265">
  <si>
    <t>tipologia inquinamento</t>
  </si>
  <si>
    <t>mq</t>
  </si>
  <si>
    <t>n</t>
  </si>
  <si>
    <t>Allein</t>
  </si>
  <si>
    <t>Filone di amianto naturale in cantiere stradale</t>
  </si>
  <si>
    <t>Aosta</t>
  </si>
  <si>
    <t>dismissione serbatoi</t>
  </si>
  <si>
    <t>misure di prevenzione intervento di riparazione -svincolato</t>
  </si>
  <si>
    <t>presenza di idrocarburi suolo e falda</t>
  </si>
  <si>
    <t>Presenza combustibili per autotrazione nel sottosuolo in prossimità dell'area di scavo</t>
  </si>
  <si>
    <t>accumulo di polverino su suolo</t>
  </si>
  <si>
    <t>Rimozione parco serbatoi e servizi di distribuzione carburante</t>
  </si>
  <si>
    <t>Arnad</t>
  </si>
  <si>
    <t>perdita olio isolante dielettrico non contenente PCB ai sensi del d. lgs. 209/99 causa guasto trasformatore</t>
  </si>
  <si>
    <t>Avise</t>
  </si>
  <si>
    <t>Ayas</t>
  </si>
  <si>
    <t>Sversamento benzina super senza piombo causa rottura cisterna interrata</t>
  </si>
  <si>
    <t>Challand-Saint-Anselme</t>
  </si>
  <si>
    <t>fuoriuscita olio isolante dielettrico non contenente PCB ai sensi del d. lgs. 209/99 per guasto accidentale</t>
  </si>
  <si>
    <t>Chambave</t>
  </si>
  <si>
    <t>Chatillon</t>
  </si>
  <si>
    <t>Deposito di materiale proveniente da scavi, demolizioni e pulizie interne allo stabilimento. Idrocarburi, PCB oltre aree verdi, IPA, Pb, Va ecc.</t>
  </si>
  <si>
    <t>amianto</t>
  </si>
  <si>
    <t>Trafilamento di gasolio lungo tubazione sotto erogatore</t>
  </si>
  <si>
    <t>Courmayeur</t>
  </si>
  <si>
    <t>Dismissione serbatoi  carburante</t>
  </si>
  <si>
    <t>idrocarburi in corso d'acqua superficiale causa malfunzionamento impianto di riscaldamento</t>
  </si>
  <si>
    <t>Potenziale contaminazione da prodotti petroliferi</t>
  </si>
  <si>
    <t>Dismissione serbatoi</t>
  </si>
  <si>
    <t>sversamento di gasolio per autotrazione a seguito di incidente</t>
  </si>
  <si>
    <t>perdita idrocarburi da cisterna condominiale</t>
  </si>
  <si>
    <t>Donnas</t>
  </si>
  <si>
    <t>idrocarburi e metalli pesanti nel terreno</t>
  </si>
  <si>
    <t>fuoriuscita gasolio da cisterna</t>
  </si>
  <si>
    <t>Gressoney-Saint-Jean</t>
  </si>
  <si>
    <t xml:space="preserve">chiazze di gasolio nelle acque del lago Gover e sul sentiero Gasso di Gover dovute a perdita cisterna interrata </t>
  </si>
  <si>
    <t>Aliquote terreno con rischio potenziale di sup CSC per idrocarburi</t>
  </si>
  <si>
    <t>idrocarburi</t>
  </si>
  <si>
    <t>Issogne</t>
  </si>
  <si>
    <t>fuoriuscita olio isolante da un trasformatore</t>
  </si>
  <si>
    <t>scarico di miscuglio di fango, ghiaia, acqua e idrocarburi pesanti in bacino in terra</t>
  </si>
  <si>
    <t>La Thuile</t>
  </si>
  <si>
    <t>chiazze di gasolio sulle sponde del torrente dovute a perdita cisterna interrata</t>
  </si>
  <si>
    <t>pericolo di inquinamento da amianto</t>
  </si>
  <si>
    <t xml:space="preserve">chiazze di gasolio sulle sponde del torrente Ruitor e nel ruscello denominato Arly dovute a perdita cisterna interrata </t>
  </si>
  <si>
    <t>Morgex</t>
  </si>
  <si>
    <t>dismissione serbatoi: idrocarburi leggeri e pesanti nel suolo e acqua di falda</t>
  </si>
  <si>
    <t>Nus</t>
  </si>
  <si>
    <t>pericolo di inquinamento per dismissione serbatoi</t>
  </si>
  <si>
    <t>sversamento di idrossido di calcio Ca(OH)2</t>
  </si>
  <si>
    <t>Rimozione parco serbatoi - indizi di contaminazione da idrocarburi</t>
  </si>
  <si>
    <t>presenza di materiale inquinante a fondo scavo presumibilmente scorie di acciaieria</t>
  </si>
  <si>
    <t>Rimozione parco serbatoi</t>
  </si>
  <si>
    <t>Pont-Saint-Martin</t>
  </si>
  <si>
    <t>terra da scavo potenzialmente contaminata  (residui carbone trasporto ferroviario)</t>
  </si>
  <si>
    <t>scorie attività metallurgica</t>
  </si>
  <si>
    <t>idrocarburi in corso d'acqua superficiale (Dora Baltea) causa rottura cisterna interrata</t>
  </si>
  <si>
    <t>Quart</t>
  </si>
  <si>
    <t>Saint-Christophe</t>
  </si>
  <si>
    <t>perdita di bitume da cisterna interrata</t>
  </si>
  <si>
    <t>Rinvenimento rifiuti vari, anche contenenti ambianto, in area di scavo</t>
  </si>
  <si>
    <t>Sarre</t>
  </si>
  <si>
    <t>Sversamento olio combustibile da cisterna su suolo e torrente Leriettaz sino alla Dora Baltea</t>
  </si>
  <si>
    <t>Valsavarenche</t>
  </si>
  <si>
    <t>combustibile da due bidoni schiantati</t>
  </si>
  <si>
    <t>Valtournenche</t>
  </si>
  <si>
    <t>fuoriuscita idrocarburi da una cisterna su suolo e tombino rete fognaria e dallo sfioratore nel torrente Marmore</t>
  </si>
  <si>
    <t>fuoriuscita di idrocarburi da cisterna condominiale con sversamento in fognatura comunale tramite pozzetto</t>
  </si>
  <si>
    <t>Verres</t>
  </si>
  <si>
    <t>rilievati idrocarburi causa foratura serbatoio ante 1999</t>
  </si>
  <si>
    <t>Villeneuve</t>
  </si>
  <si>
    <t>ammanco di gasolio  causa foratura serbatoio ante 1999</t>
  </si>
  <si>
    <t>Comune</t>
  </si>
  <si>
    <t>Sito</t>
  </si>
  <si>
    <t>depositi di scorie legate all'attività svolta all'interno dell'area industriale ex-Cogne - contaminazione storica</t>
  </si>
  <si>
    <t>tetracloroetilene in falda</t>
  </si>
  <si>
    <t>perdite idrocarburi nel sottosuolo da cisterne, inquinamento falda</t>
  </si>
  <si>
    <t>Sversamento accidentale gasolio riscaldamento</t>
  </si>
  <si>
    <t>in bonifica</t>
  </si>
  <si>
    <t>idrocarburi nel sottosuolo e in falda</t>
  </si>
  <si>
    <t>Fuoriuscita di gasolio da cisterna</t>
  </si>
  <si>
    <t>depositi di rifiuti industriali industria elettro - metallurgica</t>
  </si>
  <si>
    <t>Contaminazione falda. Presenza di rifiuti industriali sotto capping - contaminazione storica</t>
  </si>
  <si>
    <t>Deposito sterile di miniera di natura serpentinitica con presenza amianto</t>
  </si>
  <si>
    <t>Incendio di un deposito attrezzi su suolo privato</t>
  </si>
  <si>
    <t>gasolio da rimozione serbatoio interrato</t>
  </si>
  <si>
    <t>superamento CSC per sversamento di gasolio</t>
  </si>
  <si>
    <t>area</t>
  </si>
  <si>
    <t>amianto area</t>
  </si>
  <si>
    <t>tot</t>
  </si>
  <si>
    <t>idrocarburi a seguito rimpozione serbatoi</t>
  </si>
  <si>
    <t>cisterne private</t>
  </si>
  <si>
    <t>aree indutriali attive/dismesse - scorie derivanti da attività industriali pregresse</t>
  </si>
  <si>
    <t>attività mineraria dismesse</t>
  </si>
  <si>
    <t>pv e depositi carburante</t>
  </si>
  <si>
    <t>superamento CSC per sversamento olio combustibile</t>
  </si>
  <si>
    <t>metalli</t>
  </si>
  <si>
    <t xml:space="preserve">idrocarburi </t>
  </si>
  <si>
    <t xml:space="preserve">amianto </t>
  </si>
  <si>
    <t>eventi accidentali e altro</t>
  </si>
  <si>
    <t>Altro</t>
  </si>
  <si>
    <t>sversamento da trasformatore a seguito incidente di trasporto</t>
  </si>
  <si>
    <t>Fontainemore</t>
  </si>
  <si>
    <t>sversamento a seguito incidente</t>
  </si>
  <si>
    <t>Brusson</t>
  </si>
  <si>
    <t xml:space="preserve">Aosta </t>
  </si>
  <si>
    <t>sversamento da cisterna privata</t>
  </si>
  <si>
    <t>Area</t>
  </si>
  <si>
    <t>accidentale sversamento di gasolio durante operazioni di rifornimento della cisterna uso abitazione</t>
  </si>
  <si>
    <t>Segnalata fuoriuscita di olio da trasformatore;  le analisi per la caratterizzazione hanno rilevato superamenti per idrocarburi C&gt;12 anche nel campione di bianco ambientale</t>
  </si>
  <si>
    <t xml:space="preserve">gasolio sversato a seguito di danneggiamento di cisterna a causa di incendio </t>
  </si>
  <si>
    <t xml:space="preserve"> in attesa di bonifica</t>
  </si>
  <si>
    <t>In bonifica</t>
  </si>
  <si>
    <t>in monitoraggio</t>
  </si>
  <si>
    <t>Bonificato</t>
  </si>
  <si>
    <t>Interventi di messa in sicurezza</t>
  </si>
  <si>
    <t>Non Contaminato a seguito Analisi di Rischio</t>
  </si>
  <si>
    <t>Origine della contaminazione</t>
  </si>
  <si>
    <t>Chiusura procedimento</t>
  </si>
  <si>
    <t>Cogne</t>
  </si>
  <si>
    <t xml:space="preserve">perdita liquido traformatore </t>
  </si>
  <si>
    <t>Roisan</t>
  </si>
  <si>
    <t xml:space="preserve">La Salle </t>
  </si>
  <si>
    <t>Etroubles</t>
  </si>
  <si>
    <t>Verrayes</t>
  </si>
  <si>
    <t>sito contaminato  accertato in attesa di bonifica</t>
  </si>
  <si>
    <t>Sito potenzialmente contaminato</t>
  </si>
  <si>
    <t>non contaminato in monitoraggio</t>
  </si>
  <si>
    <t>Non contaminato a seguito AdR</t>
  </si>
  <si>
    <t>bonificato</t>
  </si>
  <si>
    <t>Messa in sicurezza</t>
  </si>
  <si>
    <t>Non contaminato &lt;CSC dopo accertamenti</t>
  </si>
  <si>
    <t>Pré-Saint-Didier</t>
  </si>
  <si>
    <t>Rhêmes-Notre-Dame</t>
  </si>
  <si>
    <t>Saint-Pierre</t>
  </si>
  <si>
    <t>Pollein</t>
  </si>
  <si>
    <t>Saint-Marcel</t>
  </si>
  <si>
    <t>Châtillon</t>
  </si>
  <si>
    <t>Emarèse</t>
  </si>
  <si>
    <t>Saint-Vincent</t>
  </si>
  <si>
    <t xml:space="preserve">Hône </t>
  </si>
  <si>
    <t>Gressoney-La-Trinité</t>
  </si>
  <si>
    <t>Modalità</t>
  </si>
  <si>
    <t>003011</t>
  </si>
  <si>
    <t>003012</t>
  </si>
  <si>
    <t>003013</t>
  </si>
  <si>
    <t>003014</t>
  </si>
  <si>
    <t>003015</t>
  </si>
  <si>
    <t>049001</t>
  </si>
  <si>
    <t>052010</t>
  </si>
  <si>
    <t>052011</t>
  </si>
  <si>
    <t>023003</t>
  </si>
  <si>
    <t>025001</t>
  </si>
  <si>
    <t>033002</t>
  </si>
  <si>
    <t>059004</t>
  </si>
  <si>
    <t>061001</t>
  </si>
  <si>
    <t>Stato procedimento</t>
  </si>
  <si>
    <t>020001</t>
  </si>
  <si>
    <t>020002</t>
  </si>
  <si>
    <t>007001</t>
  </si>
  <si>
    <t>021001</t>
  </si>
  <si>
    <t>022001</t>
  </si>
  <si>
    <t>022002</t>
  </si>
  <si>
    <t>045001</t>
  </si>
  <si>
    <t>052001</t>
  </si>
  <si>
    <t>054001</t>
  </si>
  <si>
    <t>059001</t>
  </si>
  <si>
    <t>003001</t>
  </si>
  <si>
    <t>001001</t>
  </si>
  <si>
    <t>020003</t>
  </si>
  <si>
    <t>023001</t>
  </si>
  <si>
    <t>032001</t>
  </si>
  <si>
    <t>053001</t>
  </si>
  <si>
    <t>021002</t>
  </si>
  <si>
    <t>003002</t>
  </si>
  <si>
    <t>003003</t>
  </si>
  <si>
    <t>003004</t>
  </si>
  <si>
    <t>003005</t>
  </si>
  <si>
    <t>003006</t>
  </si>
  <si>
    <t>003007</t>
  </si>
  <si>
    <t>004001</t>
  </si>
  <si>
    <t>006001</t>
  </si>
  <si>
    <t>013001</t>
  </si>
  <si>
    <t>020004</t>
  </si>
  <si>
    <t>020005</t>
  </si>
  <si>
    <t>022003</t>
  </si>
  <si>
    <t>022004</t>
  </si>
  <si>
    <t>028001</t>
  </si>
  <si>
    <t>033001</t>
  </si>
  <si>
    <t>037001</t>
  </si>
  <si>
    <t>037002</t>
  </si>
  <si>
    <t>040001</t>
  </si>
  <si>
    <t>041001</t>
  </si>
  <si>
    <t>052002</t>
  </si>
  <si>
    <t>054002</t>
  </si>
  <si>
    <t>055001</t>
  </si>
  <si>
    <t>057001</t>
  </si>
  <si>
    <t>064001</t>
  </si>
  <si>
    <t>059002</t>
  </si>
  <si>
    <t>066001</t>
  </si>
  <si>
    <t>066002</t>
  </si>
  <si>
    <t>070001</t>
  </si>
  <si>
    <t>071001</t>
  </si>
  <si>
    <t>071002</t>
  </si>
  <si>
    <t>073001</t>
  </si>
  <si>
    <t>074001</t>
  </si>
  <si>
    <t>074002</t>
  </si>
  <si>
    <t>012001</t>
  </si>
  <si>
    <t>003008</t>
  </si>
  <si>
    <t>023002</t>
  </si>
  <si>
    <t>040002</t>
  </si>
  <si>
    <t>003009</t>
  </si>
  <si>
    <t>064002</t>
  </si>
  <si>
    <t>015001</t>
  </si>
  <si>
    <t>022005</t>
  </si>
  <si>
    <t>022006</t>
  </si>
  <si>
    <t>022007</t>
  </si>
  <si>
    <t>034001</t>
  </si>
  <si>
    <t>034002</t>
  </si>
  <si>
    <t>044001</t>
  </si>
  <si>
    <t>052003</t>
  </si>
  <si>
    <t>052004</t>
  </si>
  <si>
    <t>054003</t>
  </si>
  <si>
    <t>065001</t>
  </si>
  <si>
    <t>064003</t>
  </si>
  <si>
    <t>052005</t>
  </si>
  <si>
    <t>003010</t>
  </si>
  <si>
    <t>020006</t>
  </si>
  <si>
    <t>026001</t>
  </si>
  <si>
    <t>041002</t>
  </si>
  <si>
    <t>041003</t>
  </si>
  <si>
    <t>045002</t>
  </si>
  <si>
    <t>052006</t>
  </si>
  <si>
    <t>052007</t>
  </si>
  <si>
    <t>052008</t>
  </si>
  <si>
    <t>054004</t>
  </si>
  <si>
    <t>059003</t>
  </si>
  <si>
    <t>071003</t>
  </si>
  <si>
    <t>071004</t>
  </si>
  <si>
    <t>072001</t>
  </si>
  <si>
    <t>052009</t>
  </si>
  <si>
    <t>Tipologia inquinamento</t>
  </si>
  <si>
    <t>Chiusi
 al 31/12/2014</t>
  </si>
  <si>
    <t>Aperti 
al 31/12/2014</t>
  </si>
  <si>
    <t>Metalli</t>
  </si>
  <si>
    <t xml:space="preserve">Idrocarburi </t>
  </si>
  <si>
    <t xml:space="preserve">Amianto </t>
  </si>
  <si>
    <t>P.V. e depositi carburante</t>
  </si>
  <si>
    <t>Cisterne private</t>
  </si>
  <si>
    <t>Aree indutriali attive/dismesse
scorie derivanti da attività industriali pregresse</t>
  </si>
  <si>
    <t>Attività mineraria dismesse</t>
  </si>
  <si>
    <t>Eventi accidentali e altro</t>
  </si>
  <si>
    <t>fuiriuscita gasolio da cisterna</t>
  </si>
  <si>
    <r>
      <t>Cod_sito</t>
    </r>
    <r>
      <rPr>
        <b/>
        <sz val="10"/>
        <color indexed="8"/>
        <rFont val="Calibri"/>
        <family val="2"/>
      </rPr>
      <t xml:space="preserve"> (codice regionale identificativo                  del sito)</t>
    </r>
  </si>
  <si>
    <t>non contaminato dopo interventi di prevenzione</t>
  </si>
  <si>
    <t>S.I.N. miniera dismessa (smarino amianto)</t>
  </si>
  <si>
    <t>Descrizione inquinamento</t>
  </si>
  <si>
    <t>depositi di scorie legate all'attività svolta all'interno di area industriale e contaminazione storica</t>
  </si>
  <si>
    <t xml:space="preserve">olii esausti ed emulsioni </t>
  </si>
  <si>
    <t>danneggiamento serbatoio nel corso indagini ambientali</t>
  </si>
  <si>
    <t>perdita liquido traformatore</t>
  </si>
  <si>
    <t xml:space="preserve"> - </t>
  </si>
  <si>
    <t xml:space="preserve"> -</t>
  </si>
  <si>
    <t>rimozione parco serbatoi</t>
  </si>
  <si>
    <t>Cod_sito  (codice regionale identificativo                  del sito)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</si>
</sst>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Verdana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6" fillId="33" borderId="0" xfId="48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1" fontId="49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12" fillId="0" borderId="10" xfId="48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" fontId="4" fillId="0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13" fillId="33" borderId="0" xfId="48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48" applyFont="1" applyFill="1" applyBorder="1" applyAlignment="1">
      <alignment horizontal="center" vertical="center" wrapText="1"/>
      <protection/>
    </xf>
    <xf numFmtId="0" fontId="12" fillId="33" borderId="10" xfId="46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49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1" fontId="46" fillId="33" borderId="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" fontId="12" fillId="33" borderId="10" xfId="46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/>
    </xf>
    <xf numFmtId="0" fontId="3" fillId="34" borderId="10" xfId="48" applyFont="1" applyFill="1" applyBorder="1" applyAlignment="1">
      <alignment horizontal="center" vertical="center" wrapText="1"/>
      <protection/>
    </xf>
    <xf numFmtId="0" fontId="13" fillId="34" borderId="10" xfId="48" applyFont="1" applyFill="1" applyBorder="1" applyAlignment="1">
      <alignment horizontal="center" vertical="center" wrapText="1"/>
      <protection/>
    </xf>
    <xf numFmtId="49" fontId="53" fillId="0" borderId="10" xfId="0" applyNumberFormat="1" applyFont="1" applyBorder="1" applyAlignment="1">
      <alignment horizontal="center" vertical="center"/>
    </xf>
    <xf numFmtId="0" fontId="4" fillId="33" borderId="10" xfId="48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" fontId="4" fillId="33" borderId="10" xfId="48" applyNumberFormat="1" applyFont="1" applyFill="1" applyBorder="1" applyAlignment="1">
      <alignment horizontal="center" vertical="center" wrapText="1"/>
      <protection/>
    </xf>
    <xf numFmtId="0" fontId="54" fillId="33" borderId="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48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 wrapText="1"/>
    </xf>
    <xf numFmtId="0" fontId="3" fillId="34" borderId="14" xfId="48" applyFont="1" applyFill="1" applyBorder="1" applyAlignment="1">
      <alignment horizontal="center" vertical="center" wrapText="1"/>
      <protection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3" fillId="33" borderId="0" xfId="48" applyFont="1" applyFill="1" applyBorder="1" applyAlignment="1">
      <alignment horizontal="center" vertical="center" wrapText="1"/>
      <protection/>
    </xf>
    <xf numFmtId="0" fontId="13" fillId="33" borderId="0" xfId="48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13" fillId="34" borderId="10" xfId="48" applyFont="1" applyFill="1" applyBorder="1" applyAlignment="1">
      <alignment horizontal="center" vertical="center" wrapText="1"/>
      <protection/>
    </xf>
    <xf numFmtId="0" fontId="13" fillId="34" borderId="14" xfId="48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4 2" xfId="49"/>
    <cellStyle name="Normale 5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PageLayoutView="0" workbookViewId="0" topLeftCell="A1">
      <selection activeCell="E7" sqref="E7"/>
    </sheetView>
  </sheetViews>
  <sheetFormatPr defaultColWidth="9.140625" defaultRowHeight="15"/>
  <cols>
    <col min="1" max="1" width="9.140625" style="55" customWidth="1"/>
    <col min="2" max="2" width="26.140625" style="55" customWidth="1"/>
    <col min="3" max="3" width="11.421875" style="55" customWidth="1"/>
    <col min="4" max="4" width="9.140625" style="55" customWidth="1"/>
    <col min="5" max="5" width="31.28125" style="55" customWidth="1"/>
    <col min="6" max="6" width="10.8515625" style="55" bestFit="1" customWidth="1"/>
    <col min="7" max="9" width="9.140625" style="55" customWidth="1"/>
    <col min="10" max="16384" width="9.140625" style="55" customWidth="1"/>
  </cols>
  <sheetData>
    <row r="1" spans="1:9" ht="23.25">
      <c r="A1" s="53"/>
      <c r="B1" s="54"/>
      <c r="C1" s="54"/>
      <c r="D1" s="54"/>
      <c r="E1" s="54"/>
      <c r="F1" s="54"/>
      <c r="G1" s="54"/>
      <c r="H1" s="54"/>
      <c r="I1" s="54"/>
    </row>
    <row r="2" spans="1:9" ht="34.5" customHeight="1">
      <c r="A2" s="56"/>
      <c r="B2" s="57"/>
      <c r="C2" s="54"/>
      <c r="D2" s="54"/>
      <c r="E2" s="54"/>
      <c r="F2" s="57"/>
      <c r="G2" s="58"/>
      <c r="H2" s="58"/>
      <c r="I2" s="58"/>
    </row>
    <row r="3" spans="1:9" ht="32.25" customHeight="1">
      <c r="A3" s="56"/>
      <c r="B3" s="62" t="s">
        <v>243</v>
      </c>
      <c r="C3" s="62" t="s">
        <v>2</v>
      </c>
      <c r="D3" s="62" t="s">
        <v>87</v>
      </c>
      <c r="E3" s="54"/>
      <c r="F3" s="54"/>
      <c r="G3" s="54"/>
      <c r="H3" s="54"/>
      <c r="I3" s="54"/>
    </row>
    <row r="4" spans="1:9" ht="42.75" customHeight="1">
      <c r="A4" s="56"/>
      <c r="B4" s="2" t="s">
        <v>125</v>
      </c>
      <c r="C4" s="59">
        <v>7</v>
      </c>
      <c r="D4" s="59">
        <v>1115470</v>
      </c>
      <c r="E4" s="54"/>
      <c r="F4" s="54"/>
      <c r="G4" s="54"/>
      <c r="H4" s="54"/>
      <c r="I4" s="54"/>
    </row>
    <row r="5" spans="1:9" ht="30.75" customHeight="1">
      <c r="A5" s="56"/>
      <c r="B5" s="2" t="s">
        <v>78</v>
      </c>
      <c r="C5" s="59">
        <v>5</v>
      </c>
      <c r="D5" s="59">
        <v>167738</v>
      </c>
      <c r="E5" s="54"/>
      <c r="F5" s="54"/>
      <c r="G5" s="54"/>
      <c r="H5" s="54"/>
      <c r="I5" s="54"/>
    </row>
    <row r="6" spans="1:9" ht="29.25" customHeight="1">
      <c r="A6" s="56"/>
      <c r="B6" s="2" t="s">
        <v>126</v>
      </c>
      <c r="C6" s="59">
        <v>17</v>
      </c>
      <c r="D6" s="59">
        <v>60845</v>
      </c>
      <c r="E6" s="54"/>
      <c r="F6" s="54"/>
      <c r="G6" s="54"/>
      <c r="H6" s="54"/>
      <c r="I6" s="54"/>
    </row>
    <row r="7" spans="1:9" ht="28.5" customHeight="1">
      <c r="A7" s="56"/>
      <c r="B7" s="2" t="s">
        <v>127</v>
      </c>
      <c r="C7" s="59">
        <v>1</v>
      </c>
      <c r="D7" s="59">
        <v>3425</v>
      </c>
      <c r="E7" s="54"/>
      <c r="F7" s="54"/>
      <c r="G7" s="54"/>
      <c r="H7" s="54"/>
      <c r="I7" s="54"/>
    </row>
    <row r="8" spans="1:9" ht="15">
      <c r="A8" s="56"/>
      <c r="B8" s="36" t="s">
        <v>89</v>
      </c>
      <c r="C8" s="36">
        <v>30</v>
      </c>
      <c r="D8" s="36">
        <v>1347478</v>
      </c>
      <c r="E8" s="54"/>
      <c r="F8" s="54"/>
      <c r="G8" s="54"/>
      <c r="H8" s="54"/>
      <c r="I8" s="54"/>
    </row>
    <row r="9" spans="1:9" ht="15">
      <c r="A9" s="56"/>
      <c r="B9" s="58"/>
      <c r="C9" s="58"/>
      <c r="D9" s="58"/>
      <c r="E9" s="54"/>
      <c r="F9" s="54"/>
      <c r="G9" s="54"/>
      <c r="H9" s="54"/>
      <c r="I9" s="54"/>
    </row>
    <row r="10" spans="1:9" ht="15">
      <c r="A10" s="56"/>
      <c r="B10" s="58"/>
      <c r="C10" s="58"/>
      <c r="D10" s="58"/>
      <c r="E10" s="54"/>
      <c r="F10" s="54"/>
      <c r="G10" s="54"/>
      <c r="H10" s="54"/>
      <c r="I10" s="54"/>
    </row>
    <row r="11" spans="1:9" ht="32.25" customHeight="1">
      <c r="A11" s="56"/>
      <c r="B11" s="63" t="s">
        <v>242</v>
      </c>
      <c r="C11" s="62" t="s">
        <v>2</v>
      </c>
      <c r="D11" s="62" t="s">
        <v>87</v>
      </c>
      <c r="E11" s="54"/>
      <c r="F11" s="54"/>
      <c r="G11" s="54"/>
      <c r="H11" s="54"/>
      <c r="I11" s="54"/>
    </row>
    <row r="12" spans="1:9" ht="30" customHeight="1">
      <c r="A12" s="56"/>
      <c r="B12" s="2" t="s">
        <v>130</v>
      </c>
      <c r="C12" s="36">
        <v>6</v>
      </c>
      <c r="D12" s="36">
        <v>49400</v>
      </c>
      <c r="E12" s="54"/>
      <c r="F12" s="54"/>
      <c r="G12" s="54"/>
      <c r="H12" s="54"/>
      <c r="I12" s="54"/>
    </row>
    <row r="13" spans="1:9" ht="42" customHeight="1">
      <c r="A13" s="56"/>
      <c r="B13" s="59" t="s">
        <v>7</v>
      </c>
      <c r="C13" s="36">
        <v>39</v>
      </c>
      <c r="D13" s="36">
        <v>49403</v>
      </c>
      <c r="E13" s="54"/>
      <c r="F13" s="54"/>
      <c r="G13" s="54"/>
      <c r="H13" s="54"/>
      <c r="I13" s="54"/>
    </row>
    <row r="14" spans="1:9" ht="30.75" customHeight="1">
      <c r="A14" s="56"/>
      <c r="B14" s="51" t="s">
        <v>131</v>
      </c>
      <c r="C14" s="36">
        <v>15</v>
      </c>
      <c r="D14" s="36">
        <v>13100</v>
      </c>
      <c r="E14" s="54"/>
      <c r="F14" s="54"/>
      <c r="G14" s="54"/>
      <c r="H14" s="54"/>
      <c r="I14" s="54"/>
    </row>
    <row r="15" spans="1:9" ht="26.25" customHeight="1">
      <c r="A15" s="56"/>
      <c r="B15" s="36" t="s">
        <v>128</v>
      </c>
      <c r="C15" s="36">
        <v>13</v>
      </c>
      <c r="D15" s="36">
        <v>27273</v>
      </c>
      <c r="E15" s="54"/>
      <c r="F15" s="54"/>
      <c r="G15" s="54"/>
      <c r="H15" s="54"/>
      <c r="I15" s="54"/>
    </row>
    <row r="16" spans="1:9" ht="22.5" customHeight="1">
      <c r="A16" s="56"/>
      <c r="B16" s="36" t="s">
        <v>129</v>
      </c>
      <c r="C16" s="36">
        <v>11</v>
      </c>
      <c r="D16" s="36">
        <v>10697</v>
      </c>
      <c r="E16" s="54"/>
      <c r="F16" s="54"/>
      <c r="G16" s="54"/>
      <c r="H16" s="54"/>
      <c r="I16" s="54"/>
    </row>
    <row r="17" spans="1:9" ht="29.25" customHeight="1">
      <c r="A17" s="56"/>
      <c r="B17" s="36" t="s">
        <v>89</v>
      </c>
      <c r="C17" s="36">
        <v>84</v>
      </c>
      <c r="D17" s="36">
        <v>149873</v>
      </c>
      <c r="E17" s="54"/>
      <c r="F17" s="54"/>
      <c r="G17" s="54"/>
      <c r="H17" s="54"/>
      <c r="I17" s="54"/>
    </row>
    <row r="18" spans="1:9" ht="15">
      <c r="A18" s="56"/>
      <c r="B18" s="58"/>
      <c r="C18" s="58"/>
      <c r="D18" s="58"/>
      <c r="E18" s="54"/>
      <c r="F18" s="54"/>
      <c r="G18" s="54"/>
      <c r="H18" s="54"/>
      <c r="I18" s="54"/>
    </row>
    <row r="19" spans="1:9" ht="15">
      <c r="A19" s="56"/>
      <c r="B19" s="36" t="s">
        <v>89</v>
      </c>
      <c r="C19" s="36">
        <v>114</v>
      </c>
      <c r="D19" s="36">
        <v>1497351</v>
      </c>
      <c r="E19" s="54"/>
      <c r="F19" s="54"/>
      <c r="G19" s="54"/>
      <c r="H19" s="54"/>
      <c r="I19" s="54"/>
    </row>
    <row r="20" spans="1:9" ht="26.25" customHeight="1">
      <c r="A20" s="56"/>
      <c r="B20" s="54"/>
      <c r="C20" s="54"/>
      <c r="D20" s="54"/>
      <c r="E20" s="54"/>
      <c r="F20" s="54"/>
      <c r="G20" s="54"/>
      <c r="H20" s="54"/>
      <c r="I20" s="54"/>
    </row>
    <row r="21" spans="1:9" ht="15">
      <c r="A21" s="56"/>
      <c r="B21" s="54"/>
      <c r="C21" s="54"/>
      <c r="D21" s="54"/>
      <c r="E21" s="54"/>
      <c r="F21" s="54"/>
      <c r="G21" s="54"/>
      <c r="H21" s="54"/>
      <c r="I21" s="54"/>
    </row>
    <row r="22" spans="1:9" ht="26.25">
      <c r="A22" s="60"/>
      <c r="B22" s="61"/>
      <c r="C22" s="61"/>
      <c r="D22" s="61"/>
      <c r="E22" s="61"/>
      <c r="F22" s="61"/>
      <c r="G22" s="54"/>
      <c r="H22" s="54"/>
      <c r="I22" s="54"/>
    </row>
    <row r="23" spans="1:9" ht="15">
      <c r="A23" s="54"/>
      <c r="B23" s="52"/>
      <c r="C23" s="61"/>
      <c r="D23" s="61"/>
      <c r="E23" s="61"/>
      <c r="F23" s="61"/>
      <c r="G23" s="54"/>
      <c r="H23" s="54"/>
      <c r="I23" s="54"/>
    </row>
    <row r="24" spans="1:9" ht="15">
      <c r="A24" s="54"/>
      <c r="B24" s="52"/>
      <c r="C24" s="61"/>
      <c r="D24" s="61"/>
      <c r="E24" s="61"/>
      <c r="F24" s="61"/>
      <c r="G24" s="54"/>
      <c r="H24" s="54"/>
      <c r="I24" s="54"/>
    </row>
    <row r="25" spans="1:9" ht="15">
      <c r="A25" s="54"/>
      <c r="B25" s="52"/>
      <c r="C25" s="61"/>
      <c r="D25" s="61"/>
      <c r="E25" s="61"/>
      <c r="F25" s="61"/>
      <c r="G25" s="54"/>
      <c r="H25" s="54"/>
      <c r="I25" s="54"/>
    </row>
    <row r="26" spans="1:9" ht="15">
      <c r="A26" s="54"/>
      <c r="B26" s="52"/>
      <c r="C26" s="61"/>
      <c r="D26" s="61"/>
      <c r="E26" s="61"/>
      <c r="F26" s="61"/>
      <c r="G26" s="54"/>
      <c r="H26" s="54"/>
      <c r="I26" s="54"/>
    </row>
    <row r="27" spans="1:9" ht="15">
      <c r="A27" s="54"/>
      <c r="B27" s="52"/>
      <c r="C27" s="61"/>
      <c r="D27" s="61"/>
      <c r="E27" s="61"/>
      <c r="F27" s="61"/>
      <c r="G27" s="54"/>
      <c r="H27" s="54"/>
      <c r="I27" s="54"/>
    </row>
    <row r="28" spans="1:9" ht="25.5" customHeight="1">
      <c r="A28" s="54"/>
      <c r="B28" s="52"/>
      <c r="C28" s="61"/>
      <c r="D28" s="61"/>
      <c r="E28" s="61"/>
      <c r="F28" s="61"/>
      <c r="G28" s="54"/>
      <c r="H28" s="54"/>
      <c r="I28" s="54"/>
    </row>
    <row r="29" spans="1:9" ht="15">
      <c r="A29" s="54"/>
      <c r="B29" s="52"/>
      <c r="C29" s="61"/>
      <c r="D29" s="61"/>
      <c r="E29" s="61"/>
      <c r="F29" s="61"/>
      <c r="G29" s="54"/>
      <c r="H29" s="54"/>
      <c r="I29" s="54"/>
    </row>
    <row r="30" spans="1:9" ht="15">
      <c r="A30" s="54"/>
      <c r="B30" s="52"/>
      <c r="C30" s="61"/>
      <c r="D30" s="61"/>
      <c r="E30" s="61"/>
      <c r="F30" s="61"/>
      <c r="G30" s="54"/>
      <c r="H30" s="54"/>
      <c r="I30" s="54"/>
    </row>
    <row r="31" spans="1:9" ht="15">
      <c r="A31" s="54"/>
      <c r="B31" s="61"/>
      <c r="C31" s="61"/>
      <c r="D31" s="61"/>
      <c r="E31" s="61"/>
      <c r="F31" s="61"/>
      <c r="G31" s="54"/>
      <c r="H31" s="54"/>
      <c r="I31" s="54"/>
    </row>
    <row r="32" spans="1:8" ht="15">
      <c r="A32" s="54"/>
      <c r="B32" s="54"/>
      <c r="C32" s="54"/>
      <c r="D32" s="54"/>
      <c r="E32" s="54"/>
      <c r="F32" s="54"/>
      <c r="G32" s="54"/>
      <c r="H32" s="5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D3" sqref="D3:D5"/>
    </sheetView>
  </sheetViews>
  <sheetFormatPr defaultColWidth="9.140625" defaultRowHeight="15"/>
  <cols>
    <col min="1" max="1" width="9.140625" style="10" customWidth="1"/>
    <col min="2" max="2" width="19.8515625" style="10" customWidth="1"/>
    <col min="3" max="3" width="15.57421875" style="10" customWidth="1"/>
    <col min="4" max="4" width="30.00390625" style="10" customWidth="1"/>
    <col min="5" max="5" width="9.140625" style="10" customWidth="1"/>
    <col min="6" max="6" width="24.28125" style="10" customWidth="1"/>
    <col min="7" max="13" width="9.140625" style="3" customWidth="1"/>
    <col min="14" max="14" width="8.140625" style="3" bestFit="1" customWidth="1"/>
    <col min="15" max="16" width="11.140625" style="8" customWidth="1"/>
    <col min="17" max="19" width="9.140625" style="8" customWidth="1"/>
    <col min="20" max="20" width="11.57421875" style="8" customWidth="1"/>
    <col min="21" max="24" width="9.140625" style="8" customWidth="1"/>
    <col min="25" max="34" width="9.140625" style="7" customWidth="1"/>
    <col min="35" max="16384" width="9.140625" style="10" customWidth="1"/>
  </cols>
  <sheetData>
    <row r="1" spans="15:24" ht="14.25">
      <c r="O1" s="7"/>
      <c r="P1" s="7"/>
      <c r="Q1" s="7"/>
      <c r="R1" s="7"/>
      <c r="S1" s="7"/>
      <c r="T1" s="7"/>
      <c r="U1" s="7"/>
      <c r="V1" s="7"/>
      <c r="W1" s="7"/>
      <c r="X1" s="7"/>
    </row>
    <row r="2" spans="5:27" ht="14.25">
      <c r="E2" s="11"/>
      <c r="Y2" s="8"/>
      <c r="Z2" s="8"/>
      <c r="AA2" s="8"/>
    </row>
    <row r="3" spans="2:26" s="6" customFormat="1" ht="15">
      <c r="B3" s="77" t="s">
        <v>72</v>
      </c>
      <c r="C3" s="83" t="s">
        <v>73</v>
      </c>
      <c r="D3" s="77" t="s">
        <v>256</v>
      </c>
      <c r="E3" s="77" t="s">
        <v>1</v>
      </c>
      <c r="F3" s="77" t="s">
        <v>156</v>
      </c>
      <c r="G3" s="78" t="s">
        <v>0</v>
      </c>
      <c r="H3" s="77"/>
      <c r="I3" s="77"/>
      <c r="J3" s="77"/>
      <c r="K3" s="77"/>
      <c r="L3" s="77"/>
      <c r="M3" s="77"/>
      <c r="N3" s="77"/>
      <c r="O3" s="78" t="s">
        <v>117</v>
      </c>
      <c r="P3" s="77"/>
      <c r="Q3" s="77"/>
      <c r="R3" s="77"/>
      <c r="S3" s="77"/>
      <c r="T3" s="77"/>
      <c r="U3" s="77"/>
      <c r="V3" s="77"/>
      <c r="W3" s="77"/>
      <c r="X3" s="77"/>
      <c r="Y3" s="4"/>
      <c r="Z3" s="5"/>
    </row>
    <row r="4" spans="2:26" s="6" customFormat="1" ht="44.25" customHeight="1">
      <c r="B4" s="77"/>
      <c r="C4" s="84"/>
      <c r="D4" s="77"/>
      <c r="E4" s="77"/>
      <c r="F4" s="77"/>
      <c r="G4" s="79" t="s">
        <v>96</v>
      </c>
      <c r="H4" s="79"/>
      <c r="I4" s="79" t="s">
        <v>97</v>
      </c>
      <c r="J4" s="80"/>
      <c r="K4" s="79" t="s">
        <v>98</v>
      </c>
      <c r="L4" s="79" t="s">
        <v>88</v>
      </c>
      <c r="M4" s="81" t="s">
        <v>100</v>
      </c>
      <c r="N4" s="82"/>
      <c r="O4" s="81" t="s">
        <v>94</v>
      </c>
      <c r="P4" s="82" t="s">
        <v>94</v>
      </c>
      <c r="Q4" s="81" t="s">
        <v>91</v>
      </c>
      <c r="R4" s="82"/>
      <c r="S4" s="81" t="s">
        <v>92</v>
      </c>
      <c r="T4" s="82"/>
      <c r="U4" s="81" t="s">
        <v>93</v>
      </c>
      <c r="V4" s="82"/>
      <c r="W4" s="81" t="s">
        <v>99</v>
      </c>
      <c r="X4" s="82"/>
      <c r="Y4" s="85"/>
      <c r="Z4" s="85"/>
    </row>
    <row r="5" spans="2:26" s="6" customFormat="1" ht="73.5" customHeight="1">
      <c r="B5" s="77"/>
      <c r="C5" s="76" t="s">
        <v>264</v>
      </c>
      <c r="D5" s="77" t="s">
        <v>0</v>
      </c>
      <c r="E5" s="77" t="s">
        <v>1</v>
      </c>
      <c r="F5" s="77"/>
      <c r="G5" s="65" t="s">
        <v>2</v>
      </c>
      <c r="H5" s="65" t="s">
        <v>87</v>
      </c>
      <c r="I5" s="65" t="s">
        <v>2</v>
      </c>
      <c r="J5" s="65" t="s">
        <v>87</v>
      </c>
      <c r="K5" s="65" t="s">
        <v>2</v>
      </c>
      <c r="L5" s="65" t="s">
        <v>87</v>
      </c>
      <c r="M5" s="65" t="s">
        <v>2</v>
      </c>
      <c r="N5" s="65" t="s">
        <v>107</v>
      </c>
      <c r="O5" s="64" t="s">
        <v>2</v>
      </c>
      <c r="P5" s="64" t="s">
        <v>87</v>
      </c>
      <c r="Q5" s="64" t="s">
        <v>2</v>
      </c>
      <c r="R5" s="64" t="s">
        <v>87</v>
      </c>
      <c r="S5" s="64" t="s">
        <v>2</v>
      </c>
      <c r="T5" s="64" t="s">
        <v>87</v>
      </c>
      <c r="U5" s="64" t="s">
        <v>2</v>
      </c>
      <c r="V5" s="64" t="s">
        <v>87</v>
      </c>
      <c r="W5" s="64" t="s">
        <v>2</v>
      </c>
      <c r="X5" s="64" t="s">
        <v>87</v>
      </c>
      <c r="Y5" s="4"/>
      <c r="Z5" s="4"/>
    </row>
    <row r="6" spans="2:24" ht="51" customHeight="1">
      <c r="B6" s="1" t="s">
        <v>5</v>
      </c>
      <c r="C6" s="67" t="s">
        <v>143</v>
      </c>
      <c r="D6" s="1" t="s">
        <v>257</v>
      </c>
      <c r="E6" s="1">
        <v>9800</v>
      </c>
      <c r="F6" s="1" t="s">
        <v>111</v>
      </c>
      <c r="G6" s="68">
        <v>1</v>
      </c>
      <c r="H6" s="68">
        <v>9800</v>
      </c>
      <c r="I6" s="68"/>
      <c r="J6" s="68"/>
      <c r="K6" s="68"/>
      <c r="L6" s="68"/>
      <c r="M6" s="68"/>
      <c r="N6" s="68"/>
      <c r="O6" s="69"/>
      <c r="P6" s="69"/>
      <c r="Q6" s="69"/>
      <c r="R6" s="69"/>
      <c r="S6" s="69">
        <v>1</v>
      </c>
      <c r="T6" s="69">
        <v>9800</v>
      </c>
      <c r="U6" s="69"/>
      <c r="V6" s="69"/>
      <c r="W6" s="69"/>
      <c r="X6" s="69"/>
    </row>
    <row r="7" spans="2:24" ht="51">
      <c r="B7" s="1" t="s">
        <v>5</v>
      </c>
      <c r="C7" s="67" t="s">
        <v>144</v>
      </c>
      <c r="D7" s="1" t="s">
        <v>74</v>
      </c>
      <c r="E7" s="1">
        <v>46400</v>
      </c>
      <c r="F7" s="1" t="s">
        <v>111</v>
      </c>
      <c r="G7" s="68">
        <v>1</v>
      </c>
      <c r="H7" s="68">
        <v>46400</v>
      </c>
      <c r="I7" s="68"/>
      <c r="J7" s="68"/>
      <c r="K7" s="68"/>
      <c r="L7" s="68"/>
      <c r="M7" s="68"/>
      <c r="N7" s="68"/>
      <c r="O7" s="69"/>
      <c r="P7" s="69"/>
      <c r="Q7" s="69"/>
      <c r="R7" s="69"/>
      <c r="S7" s="69">
        <v>1</v>
      </c>
      <c r="T7" s="69">
        <v>46400</v>
      </c>
      <c r="U7" s="69"/>
      <c r="V7" s="69"/>
      <c r="W7" s="69"/>
      <c r="X7" s="69"/>
    </row>
    <row r="8" spans="2:24" ht="51">
      <c r="B8" s="1" t="s">
        <v>5</v>
      </c>
      <c r="C8" s="67" t="s">
        <v>145</v>
      </c>
      <c r="D8" s="1" t="s">
        <v>82</v>
      </c>
      <c r="E8" s="12">
        <v>932690</v>
      </c>
      <c r="F8" s="1" t="s">
        <v>111</v>
      </c>
      <c r="G8" s="68">
        <v>1</v>
      </c>
      <c r="H8" s="68">
        <v>932690</v>
      </c>
      <c r="I8" s="68"/>
      <c r="J8" s="68"/>
      <c r="K8" s="68"/>
      <c r="L8" s="68"/>
      <c r="M8" s="68"/>
      <c r="N8" s="68"/>
      <c r="O8" s="69"/>
      <c r="P8" s="69"/>
      <c r="Q8" s="69"/>
      <c r="R8" s="69"/>
      <c r="S8" s="69">
        <v>1</v>
      </c>
      <c r="T8" s="70">
        <v>932690</v>
      </c>
      <c r="U8" s="69"/>
      <c r="V8" s="69"/>
      <c r="W8" s="69"/>
      <c r="X8" s="69"/>
    </row>
    <row r="9" spans="2:24" ht="38.25">
      <c r="B9" s="1" t="s">
        <v>5</v>
      </c>
      <c r="C9" s="67" t="s">
        <v>146</v>
      </c>
      <c r="D9" s="1" t="s">
        <v>76</v>
      </c>
      <c r="E9" s="1">
        <v>3095</v>
      </c>
      <c r="F9" s="1" t="s">
        <v>111</v>
      </c>
      <c r="G9" s="68"/>
      <c r="H9" s="68"/>
      <c r="I9" s="68">
        <v>1</v>
      </c>
      <c r="J9" s="68">
        <v>3095</v>
      </c>
      <c r="K9" s="68"/>
      <c r="L9" s="68"/>
      <c r="M9" s="68"/>
      <c r="N9" s="68"/>
      <c r="O9" s="69">
        <v>1</v>
      </c>
      <c r="P9" s="69">
        <v>3095</v>
      </c>
      <c r="Q9" s="69"/>
      <c r="R9" s="69"/>
      <c r="S9" s="69"/>
      <c r="T9" s="69"/>
      <c r="U9" s="69"/>
      <c r="V9" s="69"/>
      <c r="W9" s="69"/>
      <c r="X9" s="69"/>
    </row>
    <row r="10" spans="2:24" ht="14.25">
      <c r="B10" s="1" t="s">
        <v>135</v>
      </c>
      <c r="C10" s="67" t="s">
        <v>148</v>
      </c>
      <c r="D10" s="1" t="s">
        <v>75</v>
      </c>
      <c r="E10" s="12">
        <v>109485</v>
      </c>
      <c r="F10" s="1" t="s">
        <v>111</v>
      </c>
      <c r="G10" s="68"/>
      <c r="H10" s="68"/>
      <c r="I10" s="68"/>
      <c r="J10" s="68"/>
      <c r="K10" s="68"/>
      <c r="L10" s="68"/>
      <c r="M10" s="68">
        <v>1</v>
      </c>
      <c r="N10" s="72">
        <v>109485</v>
      </c>
      <c r="O10" s="69"/>
      <c r="P10" s="69"/>
      <c r="Q10" s="69"/>
      <c r="R10" s="69"/>
      <c r="S10" s="69">
        <v>1</v>
      </c>
      <c r="T10" s="70">
        <v>109485</v>
      </c>
      <c r="U10" s="69"/>
      <c r="V10" s="69"/>
      <c r="W10" s="69"/>
      <c r="X10" s="69"/>
    </row>
    <row r="11" spans="2:24" ht="14.25">
      <c r="B11" s="1" t="s">
        <v>53</v>
      </c>
      <c r="C11" s="67" t="s">
        <v>149</v>
      </c>
      <c r="D11" s="1" t="s">
        <v>55</v>
      </c>
      <c r="E11" s="12">
        <v>4000</v>
      </c>
      <c r="F11" s="1" t="s">
        <v>111</v>
      </c>
      <c r="G11" s="68">
        <v>1</v>
      </c>
      <c r="H11" s="68">
        <v>4000</v>
      </c>
      <c r="I11" s="68"/>
      <c r="J11" s="68"/>
      <c r="K11" s="68"/>
      <c r="L11" s="68"/>
      <c r="M11" s="68"/>
      <c r="N11" s="68"/>
      <c r="O11" s="69"/>
      <c r="P11" s="69"/>
      <c r="Q11" s="69"/>
      <c r="R11" s="69"/>
      <c r="S11" s="69">
        <v>1</v>
      </c>
      <c r="T11" s="70">
        <v>4000</v>
      </c>
      <c r="U11" s="69"/>
      <c r="V11" s="69"/>
      <c r="W11" s="69"/>
      <c r="X11" s="69"/>
    </row>
    <row r="12" spans="2:24" ht="14.25">
      <c r="B12" s="1" t="s">
        <v>53</v>
      </c>
      <c r="C12" s="67" t="s">
        <v>150</v>
      </c>
      <c r="D12" s="1" t="s">
        <v>55</v>
      </c>
      <c r="E12" s="12">
        <v>10000</v>
      </c>
      <c r="F12" s="1" t="s">
        <v>111</v>
      </c>
      <c r="G12" s="68">
        <v>1</v>
      </c>
      <c r="H12" s="68">
        <v>10000</v>
      </c>
      <c r="I12" s="68"/>
      <c r="J12" s="68"/>
      <c r="K12" s="68"/>
      <c r="L12" s="68"/>
      <c r="M12" s="68"/>
      <c r="N12" s="68"/>
      <c r="O12" s="69"/>
      <c r="P12" s="69"/>
      <c r="Q12" s="69"/>
      <c r="R12" s="69"/>
      <c r="S12" s="69">
        <v>1</v>
      </c>
      <c r="T12" s="70">
        <v>10000</v>
      </c>
      <c r="U12" s="69"/>
      <c r="V12" s="69"/>
      <c r="W12" s="69"/>
      <c r="X12" s="69"/>
    </row>
    <row r="13" spans="2:24" ht="38.25">
      <c r="B13" s="1" t="s">
        <v>5</v>
      </c>
      <c r="C13" s="67" t="s">
        <v>147</v>
      </c>
      <c r="D13" s="1" t="s">
        <v>50</v>
      </c>
      <c r="E13" s="12">
        <v>844</v>
      </c>
      <c r="F13" s="71" t="s">
        <v>112</v>
      </c>
      <c r="G13" s="68"/>
      <c r="H13" s="68"/>
      <c r="I13" s="68">
        <v>1</v>
      </c>
      <c r="J13" s="68">
        <v>844</v>
      </c>
      <c r="K13" s="68"/>
      <c r="L13" s="68"/>
      <c r="M13" s="68"/>
      <c r="N13" s="68"/>
      <c r="O13" s="69">
        <v>1</v>
      </c>
      <c r="P13" s="70">
        <v>844</v>
      </c>
      <c r="Q13" s="69"/>
      <c r="R13" s="69"/>
      <c r="S13" s="69"/>
      <c r="T13" s="69"/>
      <c r="U13" s="69"/>
      <c r="V13" s="69"/>
      <c r="W13" s="69"/>
      <c r="X13" s="69"/>
    </row>
    <row r="14" spans="2:24" ht="25.5">
      <c r="B14" s="1" t="s">
        <v>31</v>
      </c>
      <c r="C14" s="67" t="s">
        <v>151</v>
      </c>
      <c r="D14" s="1" t="s">
        <v>79</v>
      </c>
      <c r="E14" s="12">
        <v>7696</v>
      </c>
      <c r="F14" s="71" t="s">
        <v>112</v>
      </c>
      <c r="G14" s="68"/>
      <c r="H14" s="68"/>
      <c r="I14" s="68">
        <v>1</v>
      </c>
      <c r="J14" s="68">
        <v>7696</v>
      </c>
      <c r="K14" s="68"/>
      <c r="L14" s="68"/>
      <c r="M14" s="68"/>
      <c r="N14" s="68"/>
      <c r="O14" s="69">
        <v>1</v>
      </c>
      <c r="P14" s="69">
        <v>7696</v>
      </c>
      <c r="Q14" s="73"/>
      <c r="R14" s="73"/>
      <c r="S14" s="69"/>
      <c r="T14" s="69"/>
      <c r="U14" s="69"/>
      <c r="V14" s="69"/>
      <c r="W14" s="69"/>
      <c r="X14" s="69"/>
    </row>
    <row r="15" spans="2:24" ht="25.5">
      <c r="B15" s="1" t="s">
        <v>138</v>
      </c>
      <c r="C15" s="67" t="s">
        <v>152</v>
      </c>
      <c r="D15" s="1" t="s">
        <v>255</v>
      </c>
      <c r="E15" s="12">
        <v>153498</v>
      </c>
      <c r="F15" s="71" t="s">
        <v>112</v>
      </c>
      <c r="G15" s="68"/>
      <c r="H15" s="68"/>
      <c r="I15" s="68"/>
      <c r="J15" s="68"/>
      <c r="K15" s="68">
        <v>1</v>
      </c>
      <c r="L15" s="68">
        <v>153498</v>
      </c>
      <c r="M15" s="68"/>
      <c r="N15" s="68"/>
      <c r="O15" s="69"/>
      <c r="P15" s="69"/>
      <c r="Q15" s="71"/>
      <c r="R15" s="71"/>
      <c r="S15" s="69"/>
      <c r="T15" s="69"/>
      <c r="U15" s="69">
        <v>1</v>
      </c>
      <c r="V15" s="70">
        <v>153498</v>
      </c>
      <c r="W15" s="69"/>
      <c r="X15" s="69"/>
    </row>
    <row r="16" spans="1:34" s="11" customFormat="1" ht="25.5">
      <c r="A16" s="10"/>
      <c r="B16" s="1" t="s">
        <v>34</v>
      </c>
      <c r="C16" s="67" t="s">
        <v>153</v>
      </c>
      <c r="D16" s="1" t="s">
        <v>80</v>
      </c>
      <c r="E16" s="12">
        <v>40</v>
      </c>
      <c r="F16" s="71" t="s">
        <v>112</v>
      </c>
      <c r="G16" s="68"/>
      <c r="H16" s="68"/>
      <c r="I16" s="68">
        <v>1</v>
      </c>
      <c r="J16" s="68">
        <v>40</v>
      </c>
      <c r="K16" s="68"/>
      <c r="L16" s="68"/>
      <c r="M16" s="68"/>
      <c r="N16" s="68"/>
      <c r="O16" s="69"/>
      <c r="P16" s="69"/>
      <c r="Q16" s="69">
        <v>1</v>
      </c>
      <c r="R16" s="70">
        <v>40</v>
      </c>
      <c r="S16" s="69"/>
      <c r="T16" s="69"/>
      <c r="U16" s="69"/>
      <c r="V16" s="69"/>
      <c r="W16" s="69"/>
      <c r="X16" s="69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1" customFormat="1" ht="25.5">
      <c r="A17" s="10"/>
      <c r="B17" s="1" t="s">
        <v>58</v>
      </c>
      <c r="C17" s="67" t="s">
        <v>154</v>
      </c>
      <c r="D17" s="1" t="s">
        <v>85</v>
      </c>
      <c r="E17" s="13">
        <v>5660</v>
      </c>
      <c r="F17" s="71" t="s">
        <v>112</v>
      </c>
      <c r="G17" s="68"/>
      <c r="H17" s="68"/>
      <c r="I17" s="68">
        <v>1</v>
      </c>
      <c r="J17" s="68">
        <v>5660</v>
      </c>
      <c r="K17" s="68"/>
      <c r="L17" s="68"/>
      <c r="M17" s="68"/>
      <c r="N17" s="68"/>
      <c r="O17" s="69">
        <v>1</v>
      </c>
      <c r="P17" s="69">
        <v>5660</v>
      </c>
      <c r="Q17" s="69"/>
      <c r="R17" s="69"/>
      <c r="S17" s="69"/>
      <c r="T17" s="69"/>
      <c r="U17" s="69"/>
      <c r="V17" s="69"/>
      <c r="W17" s="69"/>
      <c r="X17" s="69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24" ht="25.5">
      <c r="B18" s="1" t="s">
        <v>136</v>
      </c>
      <c r="C18" s="67" t="s">
        <v>155</v>
      </c>
      <c r="D18" s="1" t="s">
        <v>81</v>
      </c>
      <c r="E18" s="12">
        <v>3425</v>
      </c>
      <c r="F18" s="14" t="s">
        <v>113</v>
      </c>
      <c r="G18" s="68">
        <v>1</v>
      </c>
      <c r="H18" s="68">
        <v>3425</v>
      </c>
      <c r="I18" s="68"/>
      <c r="J18" s="68"/>
      <c r="K18" s="69"/>
      <c r="L18" s="69"/>
      <c r="M18" s="68"/>
      <c r="N18" s="68"/>
      <c r="O18" s="69"/>
      <c r="P18" s="69"/>
      <c r="Q18" s="69"/>
      <c r="R18" s="69"/>
      <c r="S18" s="69">
        <v>1</v>
      </c>
      <c r="T18" s="69">
        <v>3425</v>
      </c>
      <c r="U18" s="69"/>
      <c r="V18" s="69"/>
      <c r="W18" s="69"/>
      <c r="X18" s="69"/>
    </row>
  </sheetData>
  <sheetProtection/>
  <mergeCells count="17">
    <mergeCell ref="Q4:R4"/>
    <mergeCell ref="C3:C4"/>
    <mergeCell ref="S4:T4"/>
    <mergeCell ref="W4:X4"/>
    <mergeCell ref="Y4:Z4"/>
    <mergeCell ref="O3:X3"/>
    <mergeCell ref="U4:V4"/>
    <mergeCell ref="O4:P4"/>
    <mergeCell ref="B3:B5"/>
    <mergeCell ref="D3:D5"/>
    <mergeCell ref="E3:E5"/>
    <mergeCell ref="F3:F5"/>
    <mergeCell ref="G3:N3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97"/>
  <sheetViews>
    <sheetView zoomScale="70" zoomScaleNormal="70" zoomScalePageLayoutView="0" workbookViewId="0" topLeftCell="A1">
      <selection activeCell="C5" sqref="C5"/>
    </sheetView>
  </sheetViews>
  <sheetFormatPr defaultColWidth="9.140625" defaultRowHeight="15"/>
  <cols>
    <col min="1" max="1" width="9.140625" style="37" customWidth="1"/>
    <col min="2" max="2" width="27.57421875" style="41" customWidth="1"/>
    <col min="3" max="3" width="18.57421875" style="37" customWidth="1"/>
    <col min="4" max="4" width="29.00390625" style="37" customWidth="1"/>
    <col min="5" max="5" width="10.8515625" style="37" customWidth="1"/>
    <col min="6" max="6" width="24.421875" style="37" customWidth="1"/>
    <col min="7" max="8" width="9.140625" style="41" customWidth="1"/>
    <col min="9" max="12" width="9.140625" style="37" customWidth="1"/>
    <col min="13" max="13" width="9.7109375" style="37" customWidth="1"/>
    <col min="14" max="14" width="9.140625" style="37" customWidth="1"/>
    <col min="15" max="15" width="9.421875" style="37" customWidth="1"/>
    <col min="16" max="18" width="9.140625" style="37" customWidth="1"/>
    <col min="19" max="20" width="13.28125" style="37" customWidth="1"/>
    <col min="21" max="31" width="9.140625" style="37" customWidth="1"/>
    <col min="32" max="32" width="16.28125" style="37" customWidth="1"/>
    <col min="33" max="33" width="17.57421875" style="37" customWidth="1"/>
    <col min="34" max="34" width="17.7109375" style="37" customWidth="1"/>
    <col min="35" max="35" width="14.140625" style="37" customWidth="1"/>
    <col min="36" max="36" width="15.57421875" style="37" customWidth="1"/>
    <col min="37" max="37" width="16.28125" style="37" customWidth="1"/>
    <col min="38" max="38" width="11.7109375" style="37" customWidth="1"/>
    <col min="39" max="39" width="12.57421875" style="37" customWidth="1"/>
    <col min="40" max="40" width="10.28125" style="37" customWidth="1"/>
    <col min="41" max="41" width="9.140625" style="37" customWidth="1"/>
    <col min="42" max="42" width="14.7109375" style="37" customWidth="1"/>
    <col min="43" max="43" width="50.8515625" style="37" customWidth="1"/>
    <col min="44" max="16384" width="9.140625" style="37" customWidth="1"/>
  </cols>
  <sheetData>
    <row r="1" spans="2:34" s="29" customFormat="1" ht="15">
      <c r="B1" s="75"/>
      <c r="G1" s="15"/>
      <c r="H1" s="15"/>
      <c r="I1" s="15"/>
      <c r="J1" s="15"/>
      <c r="K1" s="15"/>
      <c r="L1" s="15"/>
      <c r="M1" s="15"/>
      <c r="N1" s="15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s="29" customFormat="1" ht="15">
      <c r="B2" s="75"/>
      <c r="E2" s="31"/>
      <c r="G2" s="15"/>
      <c r="H2" s="15"/>
      <c r="I2" s="15"/>
      <c r="J2" s="15"/>
      <c r="K2" s="15"/>
      <c r="L2" s="15"/>
      <c r="M2" s="15"/>
      <c r="N2" s="1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0"/>
      <c r="AC2" s="30"/>
      <c r="AD2" s="30"/>
      <c r="AE2" s="30"/>
      <c r="AF2" s="30"/>
      <c r="AG2" s="30"/>
      <c r="AH2" s="30"/>
    </row>
    <row r="3" spans="2:26" s="33" customFormat="1" ht="15.75" customHeight="1">
      <c r="B3" s="87" t="s">
        <v>72</v>
      </c>
      <c r="C3" s="95" t="s">
        <v>73</v>
      </c>
      <c r="D3" s="88" t="s">
        <v>0</v>
      </c>
      <c r="E3" s="91" t="s">
        <v>1</v>
      </c>
      <c r="F3" s="95" t="s">
        <v>118</v>
      </c>
      <c r="G3" s="87" t="s">
        <v>241</v>
      </c>
      <c r="H3" s="91"/>
      <c r="I3" s="91"/>
      <c r="J3" s="91"/>
      <c r="K3" s="91"/>
      <c r="L3" s="91"/>
      <c r="M3" s="91"/>
      <c r="N3" s="91"/>
      <c r="O3" s="87" t="s">
        <v>117</v>
      </c>
      <c r="P3" s="91"/>
      <c r="Q3" s="91"/>
      <c r="R3" s="91"/>
      <c r="S3" s="91"/>
      <c r="T3" s="91"/>
      <c r="U3" s="91"/>
      <c r="V3" s="91"/>
      <c r="W3" s="91"/>
      <c r="X3" s="91"/>
      <c r="Y3" s="34"/>
      <c r="Z3" s="35"/>
    </row>
    <row r="4" spans="2:26" s="33" customFormat="1" ht="78" customHeight="1">
      <c r="B4" s="87"/>
      <c r="C4" s="97"/>
      <c r="D4" s="89"/>
      <c r="E4" s="91"/>
      <c r="F4" s="96"/>
      <c r="G4" s="92" t="s">
        <v>244</v>
      </c>
      <c r="H4" s="92"/>
      <c r="I4" s="92" t="s">
        <v>245</v>
      </c>
      <c r="J4" s="91"/>
      <c r="K4" s="92" t="s">
        <v>246</v>
      </c>
      <c r="L4" s="92" t="s">
        <v>88</v>
      </c>
      <c r="M4" s="93" t="s">
        <v>100</v>
      </c>
      <c r="N4" s="94"/>
      <c r="O4" s="93" t="s">
        <v>247</v>
      </c>
      <c r="P4" s="94" t="s">
        <v>94</v>
      </c>
      <c r="Q4" s="93" t="s">
        <v>248</v>
      </c>
      <c r="R4" s="94"/>
      <c r="S4" s="93" t="s">
        <v>249</v>
      </c>
      <c r="T4" s="94"/>
      <c r="U4" s="93" t="s">
        <v>250</v>
      </c>
      <c r="V4" s="94"/>
      <c r="W4" s="93" t="s">
        <v>251</v>
      </c>
      <c r="X4" s="94"/>
      <c r="Y4" s="86"/>
      <c r="Z4" s="86"/>
    </row>
    <row r="5" spans="2:26" s="33" customFormat="1" ht="78.75" customHeight="1">
      <c r="B5" s="87"/>
      <c r="C5" s="62" t="s">
        <v>253</v>
      </c>
      <c r="D5" s="90" t="s">
        <v>0</v>
      </c>
      <c r="E5" s="91" t="s">
        <v>1</v>
      </c>
      <c r="F5" s="62" t="s">
        <v>142</v>
      </c>
      <c r="G5" s="66" t="s">
        <v>2</v>
      </c>
      <c r="H5" s="66" t="s">
        <v>87</v>
      </c>
      <c r="I5" s="66" t="s">
        <v>2</v>
      </c>
      <c r="J5" s="66" t="s">
        <v>87</v>
      </c>
      <c r="K5" s="66" t="s">
        <v>2</v>
      </c>
      <c r="L5" s="66" t="s">
        <v>87</v>
      </c>
      <c r="M5" s="66" t="s">
        <v>2</v>
      </c>
      <c r="N5" s="66" t="s">
        <v>107</v>
      </c>
      <c r="O5" s="62" t="s">
        <v>2</v>
      </c>
      <c r="P5" s="62" t="s">
        <v>87</v>
      </c>
      <c r="Q5" s="62" t="s">
        <v>2</v>
      </c>
      <c r="R5" s="62" t="s">
        <v>87</v>
      </c>
      <c r="S5" s="62" t="s">
        <v>2</v>
      </c>
      <c r="T5" s="62" t="s">
        <v>87</v>
      </c>
      <c r="U5" s="62" t="s">
        <v>2</v>
      </c>
      <c r="V5" s="62" t="s">
        <v>87</v>
      </c>
      <c r="W5" s="62" t="s">
        <v>2</v>
      </c>
      <c r="X5" s="62" t="s">
        <v>87</v>
      </c>
      <c r="Y5" s="34"/>
      <c r="Z5" s="34"/>
    </row>
    <row r="6" spans="2:24" ht="45">
      <c r="B6" s="19" t="s">
        <v>15</v>
      </c>
      <c r="C6" s="38" t="s">
        <v>159</v>
      </c>
      <c r="D6" s="19" t="s">
        <v>16</v>
      </c>
      <c r="E6" s="16">
        <v>500</v>
      </c>
      <c r="F6" s="16" t="s">
        <v>114</v>
      </c>
      <c r="G6" s="19"/>
      <c r="H6" s="19"/>
      <c r="I6" s="16">
        <v>1</v>
      </c>
      <c r="J6" s="16">
        <v>500</v>
      </c>
      <c r="K6" s="16"/>
      <c r="L6" s="16"/>
      <c r="M6" s="16"/>
      <c r="N6" s="16"/>
      <c r="O6" s="16">
        <v>1</v>
      </c>
      <c r="P6" s="16">
        <v>500</v>
      </c>
      <c r="Q6" s="16"/>
      <c r="R6" s="16"/>
      <c r="S6" s="16"/>
      <c r="T6" s="16"/>
      <c r="U6" s="16"/>
      <c r="V6" s="16"/>
      <c r="W6" s="16"/>
      <c r="X6" s="16"/>
    </row>
    <row r="7" spans="2:24" ht="90">
      <c r="B7" s="19" t="s">
        <v>20</v>
      </c>
      <c r="C7" s="38" t="s">
        <v>157</v>
      </c>
      <c r="D7" s="19" t="s">
        <v>21</v>
      </c>
      <c r="E7" s="39">
        <v>4047</v>
      </c>
      <c r="F7" s="16" t="s">
        <v>114</v>
      </c>
      <c r="G7" s="19">
        <v>1</v>
      </c>
      <c r="H7" s="40">
        <v>4047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1</v>
      </c>
      <c r="X7" s="39">
        <v>4047</v>
      </c>
    </row>
    <row r="8" spans="2:24" ht="30">
      <c r="B8" s="19" t="s">
        <v>20</v>
      </c>
      <c r="C8" s="38" t="s">
        <v>158</v>
      </c>
      <c r="D8" s="19" t="s">
        <v>23</v>
      </c>
      <c r="E8" s="16">
        <v>768</v>
      </c>
      <c r="F8" s="16" t="s">
        <v>114</v>
      </c>
      <c r="G8" s="19"/>
      <c r="H8" s="19"/>
      <c r="I8" s="16">
        <v>1</v>
      </c>
      <c r="J8" s="16">
        <v>768</v>
      </c>
      <c r="K8" s="16"/>
      <c r="L8" s="16"/>
      <c r="M8" s="16"/>
      <c r="N8" s="16"/>
      <c r="O8" s="16">
        <v>1</v>
      </c>
      <c r="P8" s="16">
        <v>768</v>
      </c>
      <c r="Q8" s="16"/>
      <c r="R8" s="16"/>
      <c r="S8" s="16"/>
      <c r="T8" s="16"/>
      <c r="U8" s="16"/>
      <c r="V8" s="16"/>
      <c r="W8" s="16"/>
      <c r="X8" s="16"/>
    </row>
    <row r="9" spans="2:25" ht="30">
      <c r="B9" s="20" t="s">
        <v>119</v>
      </c>
      <c r="C9" s="38" t="s">
        <v>160</v>
      </c>
      <c r="D9" s="20" t="s">
        <v>77</v>
      </c>
      <c r="E9" s="16">
        <v>50</v>
      </c>
      <c r="F9" s="16" t="s">
        <v>114</v>
      </c>
      <c r="G9" s="16"/>
      <c r="H9" s="16"/>
      <c r="I9" s="16">
        <v>1</v>
      </c>
      <c r="J9" s="39">
        <v>50</v>
      </c>
      <c r="K9" s="16"/>
      <c r="L9" s="16"/>
      <c r="M9" s="16"/>
      <c r="N9" s="16"/>
      <c r="O9" s="16"/>
      <c r="P9" s="39"/>
      <c r="Q9" s="16">
        <v>1</v>
      </c>
      <c r="R9" s="16">
        <v>50</v>
      </c>
      <c r="S9" s="16"/>
      <c r="T9" s="16"/>
      <c r="U9" s="16"/>
      <c r="V9" s="16"/>
      <c r="W9" s="16"/>
      <c r="X9" s="19"/>
      <c r="Y9" s="41"/>
    </row>
    <row r="10" spans="2:24" ht="60">
      <c r="B10" s="19" t="s">
        <v>24</v>
      </c>
      <c r="C10" s="38" t="s">
        <v>161</v>
      </c>
      <c r="D10" s="16" t="s">
        <v>26</v>
      </c>
      <c r="E10" s="16">
        <v>100</v>
      </c>
      <c r="F10" s="16" t="s">
        <v>114</v>
      </c>
      <c r="G10" s="19"/>
      <c r="H10" s="19"/>
      <c r="I10" s="16">
        <v>1</v>
      </c>
      <c r="J10" s="16">
        <v>100</v>
      </c>
      <c r="K10" s="16"/>
      <c r="L10" s="16"/>
      <c r="M10" s="16"/>
      <c r="N10" s="16"/>
      <c r="O10" s="16"/>
      <c r="P10" s="16"/>
      <c r="Q10" s="16">
        <v>1</v>
      </c>
      <c r="R10" s="16">
        <v>100</v>
      </c>
      <c r="S10" s="16"/>
      <c r="T10" s="16"/>
      <c r="U10" s="16"/>
      <c r="V10" s="16"/>
      <c r="W10" s="16"/>
      <c r="X10" s="16"/>
    </row>
    <row r="11" spans="2:24" ht="15">
      <c r="B11" s="19" t="s">
        <v>24</v>
      </c>
      <c r="C11" s="38" t="s">
        <v>162</v>
      </c>
      <c r="D11" s="16" t="s">
        <v>28</v>
      </c>
      <c r="E11" s="39">
        <v>234</v>
      </c>
      <c r="F11" s="16" t="s">
        <v>114</v>
      </c>
      <c r="G11" s="19"/>
      <c r="H11" s="19"/>
      <c r="I11" s="16">
        <v>1</v>
      </c>
      <c r="J11" s="16">
        <v>234</v>
      </c>
      <c r="K11" s="16"/>
      <c r="L11" s="16"/>
      <c r="M11" s="16"/>
      <c r="N11" s="16"/>
      <c r="O11" s="16">
        <v>1</v>
      </c>
      <c r="P11" s="16">
        <v>234</v>
      </c>
      <c r="Q11" s="16"/>
      <c r="R11" s="16"/>
      <c r="S11" s="16"/>
      <c r="T11" s="16"/>
      <c r="U11" s="16"/>
      <c r="V11" s="16"/>
      <c r="W11" s="16"/>
      <c r="X11" s="16"/>
    </row>
    <row r="12" spans="2:24" ht="30">
      <c r="B12" s="21" t="s">
        <v>47</v>
      </c>
      <c r="C12" s="38" t="s">
        <v>163</v>
      </c>
      <c r="D12" s="22" t="s">
        <v>48</v>
      </c>
      <c r="E12" s="9">
        <v>750</v>
      </c>
      <c r="F12" s="16" t="s">
        <v>114</v>
      </c>
      <c r="G12" s="19"/>
      <c r="H12" s="19"/>
      <c r="I12" s="16">
        <v>1</v>
      </c>
      <c r="J12" s="16">
        <v>750</v>
      </c>
      <c r="K12" s="16"/>
      <c r="L12" s="16"/>
      <c r="M12" s="16"/>
      <c r="N12" s="16"/>
      <c r="O12" s="16">
        <v>1</v>
      </c>
      <c r="P12" s="16">
        <v>750</v>
      </c>
      <c r="Q12" s="16"/>
      <c r="R12" s="16"/>
      <c r="S12" s="16"/>
      <c r="T12" s="16"/>
      <c r="U12" s="16"/>
      <c r="V12" s="16"/>
      <c r="W12" s="16"/>
      <c r="X12" s="16"/>
    </row>
    <row r="13" spans="2:24" ht="30">
      <c r="B13" s="19" t="s">
        <v>53</v>
      </c>
      <c r="C13" s="38" t="s">
        <v>164</v>
      </c>
      <c r="D13" s="16" t="s">
        <v>49</v>
      </c>
      <c r="E13" s="16">
        <v>100</v>
      </c>
      <c r="F13" s="16" t="s">
        <v>114</v>
      </c>
      <c r="G13" s="19">
        <v>1</v>
      </c>
      <c r="H13" s="19">
        <v>100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1</v>
      </c>
      <c r="T13" s="16">
        <v>100</v>
      </c>
      <c r="U13" s="16"/>
      <c r="V13" s="16"/>
      <c r="W13" s="16"/>
      <c r="X13" s="16"/>
    </row>
    <row r="14" spans="2:24" ht="30">
      <c r="B14" s="19" t="s">
        <v>57</v>
      </c>
      <c r="C14" s="38" t="s">
        <v>165</v>
      </c>
      <c r="D14" s="16" t="s">
        <v>48</v>
      </c>
      <c r="E14" s="16">
        <v>2048</v>
      </c>
      <c r="F14" s="16" t="s">
        <v>114</v>
      </c>
      <c r="G14" s="19"/>
      <c r="H14" s="19"/>
      <c r="I14" s="16">
        <v>1</v>
      </c>
      <c r="J14" s="16">
        <v>2048</v>
      </c>
      <c r="K14" s="16"/>
      <c r="L14" s="16"/>
      <c r="M14" s="16"/>
      <c r="N14" s="16"/>
      <c r="O14" s="16">
        <v>1</v>
      </c>
      <c r="P14" s="16">
        <v>2048</v>
      </c>
      <c r="Q14" s="16"/>
      <c r="R14" s="16"/>
      <c r="S14" s="16"/>
      <c r="T14" s="16"/>
      <c r="U14" s="16"/>
      <c r="V14" s="16"/>
      <c r="W14" s="16"/>
      <c r="X14" s="16"/>
    </row>
    <row r="15" spans="2:24" ht="45">
      <c r="B15" s="19" t="s">
        <v>58</v>
      </c>
      <c r="C15" s="38" t="s">
        <v>166</v>
      </c>
      <c r="D15" s="19" t="s">
        <v>60</v>
      </c>
      <c r="E15" s="39">
        <v>1400</v>
      </c>
      <c r="F15" s="16" t="s">
        <v>114</v>
      </c>
      <c r="G15" s="19"/>
      <c r="H15" s="19"/>
      <c r="I15" s="16"/>
      <c r="J15" s="16"/>
      <c r="K15" s="16">
        <v>1</v>
      </c>
      <c r="L15" s="39">
        <v>1400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1</v>
      </c>
      <c r="X15" s="16">
        <v>1400</v>
      </c>
    </row>
    <row r="16" spans="2:24" ht="30">
      <c r="B16" s="19" t="s">
        <v>5</v>
      </c>
      <c r="C16" s="38" t="s">
        <v>167</v>
      </c>
      <c r="D16" s="16" t="s">
        <v>8</v>
      </c>
      <c r="E16" s="16">
        <v>700</v>
      </c>
      <c r="F16" s="16" t="s">
        <v>114</v>
      </c>
      <c r="G16" s="19"/>
      <c r="H16" s="19"/>
      <c r="I16" s="16">
        <v>1</v>
      </c>
      <c r="J16" s="16">
        <v>700</v>
      </c>
      <c r="K16" s="16"/>
      <c r="L16" s="16"/>
      <c r="M16" s="16"/>
      <c r="N16" s="16"/>
      <c r="O16" s="16">
        <v>1</v>
      </c>
      <c r="P16" s="16">
        <v>700</v>
      </c>
      <c r="Q16" s="16"/>
      <c r="R16" s="16"/>
      <c r="S16" s="16"/>
      <c r="T16" s="16"/>
      <c r="U16" s="16"/>
      <c r="V16" s="16"/>
      <c r="W16" s="16"/>
      <c r="X16" s="16"/>
    </row>
    <row r="17" spans="2:24" ht="30">
      <c r="B17" s="19" t="s">
        <v>3</v>
      </c>
      <c r="C17" s="38" t="s">
        <v>168</v>
      </c>
      <c r="D17" s="16" t="s">
        <v>4</v>
      </c>
      <c r="E17" s="16">
        <v>500</v>
      </c>
      <c r="F17" s="16" t="s">
        <v>115</v>
      </c>
      <c r="G17" s="19"/>
      <c r="H17" s="19"/>
      <c r="I17" s="16"/>
      <c r="J17" s="16"/>
      <c r="K17" s="16">
        <v>1</v>
      </c>
      <c r="L17" s="39">
        <v>500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>
        <v>1</v>
      </c>
      <c r="X17" s="16">
        <v>500</v>
      </c>
    </row>
    <row r="18" spans="2:24" ht="30">
      <c r="B18" s="19" t="s">
        <v>137</v>
      </c>
      <c r="C18" s="38" t="s">
        <v>169</v>
      </c>
      <c r="D18" s="16" t="s">
        <v>22</v>
      </c>
      <c r="E18" s="39">
        <v>500</v>
      </c>
      <c r="F18" s="16" t="s">
        <v>115</v>
      </c>
      <c r="G18" s="19"/>
      <c r="H18" s="19"/>
      <c r="I18" s="16"/>
      <c r="J18" s="16"/>
      <c r="K18" s="16">
        <v>1</v>
      </c>
      <c r="L18" s="39">
        <v>500</v>
      </c>
      <c r="M18" s="16"/>
      <c r="N18" s="16"/>
      <c r="O18" s="16"/>
      <c r="P18" s="16"/>
      <c r="Q18" s="16"/>
      <c r="R18" s="16"/>
      <c r="S18" s="16">
        <v>1</v>
      </c>
      <c r="T18" s="39">
        <v>500</v>
      </c>
      <c r="U18" s="16"/>
      <c r="V18" s="16"/>
      <c r="W18" s="16"/>
      <c r="X18" s="16"/>
    </row>
    <row r="19" spans="2:24" ht="30">
      <c r="B19" s="19" t="s">
        <v>31</v>
      </c>
      <c r="C19" s="38" t="s">
        <v>170</v>
      </c>
      <c r="D19" s="16" t="s">
        <v>32</v>
      </c>
      <c r="E19" s="16">
        <v>200</v>
      </c>
      <c r="F19" s="16" t="s">
        <v>115</v>
      </c>
      <c r="G19" s="19"/>
      <c r="H19" s="19"/>
      <c r="I19" s="16">
        <v>1</v>
      </c>
      <c r="J19" s="16">
        <v>200</v>
      </c>
      <c r="K19" s="16"/>
      <c r="L19" s="16"/>
      <c r="M19" s="16"/>
      <c r="N19" s="16"/>
      <c r="O19" s="16"/>
      <c r="P19" s="16"/>
      <c r="Q19" s="16"/>
      <c r="R19" s="16"/>
      <c r="S19" s="16">
        <v>1</v>
      </c>
      <c r="T19" s="16">
        <v>200</v>
      </c>
      <c r="U19" s="16"/>
      <c r="V19" s="16"/>
      <c r="W19" s="16"/>
      <c r="X19" s="16"/>
    </row>
    <row r="20" spans="2:24" ht="30">
      <c r="B20" s="19" t="s">
        <v>141</v>
      </c>
      <c r="C20" s="38" t="s">
        <v>171</v>
      </c>
      <c r="D20" s="16" t="s">
        <v>33</v>
      </c>
      <c r="E20" s="16">
        <v>100</v>
      </c>
      <c r="F20" s="16" t="s">
        <v>115</v>
      </c>
      <c r="G20" s="19"/>
      <c r="H20" s="19"/>
      <c r="I20" s="16">
        <v>1</v>
      </c>
      <c r="J20" s="16">
        <v>100</v>
      </c>
      <c r="K20" s="16"/>
      <c r="L20" s="16"/>
      <c r="M20" s="16"/>
      <c r="N20" s="16"/>
      <c r="O20" s="16">
        <v>1</v>
      </c>
      <c r="P20" s="16">
        <v>100</v>
      </c>
      <c r="Q20" s="16"/>
      <c r="R20" s="16"/>
      <c r="S20" s="16"/>
      <c r="T20" s="16"/>
      <c r="U20" s="16"/>
      <c r="V20" s="16"/>
      <c r="W20" s="16"/>
      <c r="X20" s="16"/>
    </row>
    <row r="21" spans="2:24" ht="45">
      <c r="B21" s="19" t="s">
        <v>132</v>
      </c>
      <c r="C21" s="38" t="s">
        <v>172</v>
      </c>
      <c r="D21" s="16" t="s">
        <v>56</v>
      </c>
      <c r="E21" s="16">
        <v>100</v>
      </c>
      <c r="F21" s="16" t="s">
        <v>115</v>
      </c>
      <c r="G21" s="19"/>
      <c r="H21" s="19"/>
      <c r="I21" s="16">
        <v>1</v>
      </c>
      <c r="J21" s="16">
        <v>100</v>
      </c>
      <c r="K21" s="16"/>
      <c r="L21" s="16"/>
      <c r="M21" s="16"/>
      <c r="N21" s="16"/>
      <c r="O21" s="16">
        <v>1</v>
      </c>
      <c r="P21" s="16">
        <v>100</v>
      </c>
      <c r="Q21" s="16"/>
      <c r="R21" s="16"/>
      <c r="S21" s="16"/>
      <c r="T21" s="16"/>
      <c r="U21" s="16"/>
      <c r="V21" s="16"/>
      <c r="W21" s="16"/>
      <c r="X21" s="16"/>
    </row>
    <row r="22" spans="2:24" ht="45">
      <c r="B22" s="20" t="s">
        <v>119</v>
      </c>
      <c r="C22" s="38" t="s">
        <v>173</v>
      </c>
      <c r="D22" s="20" t="s">
        <v>83</v>
      </c>
      <c r="E22" s="20">
        <v>48000</v>
      </c>
      <c r="F22" s="16" t="s">
        <v>115</v>
      </c>
      <c r="G22" s="19"/>
      <c r="H22" s="19"/>
      <c r="I22" s="16"/>
      <c r="J22" s="16"/>
      <c r="K22" s="16">
        <v>1</v>
      </c>
      <c r="L22" s="16">
        <v>48000</v>
      </c>
      <c r="M22" s="16"/>
      <c r="N22" s="16"/>
      <c r="O22" s="16"/>
      <c r="P22" s="16"/>
      <c r="Q22" s="16"/>
      <c r="R22" s="16"/>
      <c r="S22" s="16"/>
      <c r="T22" s="16"/>
      <c r="U22" s="16">
        <v>1</v>
      </c>
      <c r="V22" s="16">
        <v>48000</v>
      </c>
      <c r="W22" s="16"/>
      <c r="X22" s="16"/>
    </row>
    <row r="23" spans="1:50" s="28" customFormat="1" ht="30">
      <c r="A23" s="37"/>
      <c r="B23" s="25" t="s">
        <v>5</v>
      </c>
      <c r="C23" s="38" t="s">
        <v>174</v>
      </c>
      <c r="D23" s="17" t="s">
        <v>258</v>
      </c>
      <c r="E23" s="42">
        <v>500</v>
      </c>
      <c r="F23" s="18" t="s">
        <v>254</v>
      </c>
      <c r="G23" s="27"/>
      <c r="H23" s="27"/>
      <c r="I23" s="28">
        <v>1</v>
      </c>
      <c r="J23" s="28">
        <v>500</v>
      </c>
      <c r="S23" s="28">
        <v>1</v>
      </c>
      <c r="T23" s="28">
        <v>500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</row>
    <row r="24" spans="1:50" s="28" customFormat="1" ht="45">
      <c r="A24" s="37"/>
      <c r="B24" s="25" t="s">
        <v>5</v>
      </c>
      <c r="C24" s="38" t="s">
        <v>175</v>
      </c>
      <c r="D24" s="23" t="s">
        <v>9</v>
      </c>
      <c r="E24" s="28">
        <v>2224</v>
      </c>
      <c r="F24" s="18" t="s">
        <v>254</v>
      </c>
      <c r="G24" s="27"/>
      <c r="H24" s="27"/>
      <c r="I24" s="28">
        <v>1</v>
      </c>
      <c r="J24" s="28">
        <v>2224</v>
      </c>
      <c r="O24" s="28">
        <v>1</v>
      </c>
      <c r="P24" s="28">
        <v>2224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</row>
    <row r="25" spans="1:50" s="28" customFormat="1" ht="30">
      <c r="A25" s="37"/>
      <c r="B25" s="25" t="s">
        <v>5</v>
      </c>
      <c r="C25" s="38" t="s">
        <v>176</v>
      </c>
      <c r="D25" s="24" t="s">
        <v>259</v>
      </c>
      <c r="E25" s="28">
        <v>270</v>
      </c>
      <c r="F25" s="18" t="s">
        <v>254</v>
      </c>
      <c r="G25" s="27"/>
      <c r="H25" s="27"/>
      <c r="I25" s="28">
        <v>1</v>
      </c>
      <c r="J25" s="28">
        <v>270</v>
      </c>
      <c r="O25" s="28">
        <v>1</v>
      </c>
      <c r="P25" s="28">
        <v>270</v>
      </c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</row>
    <row r="26" spans="1:53" s="28" customFormat="1" ht="45">
      <c r="A26" s="37"/>
      <c r="B26" s="25" t="s">
        <v>5</v>
      </c>
      <c r="C26" s="38" t="s">
        <v>177</v>
      </c>
      <c r="D26" s="25" t="s">
        <v>11</v>
      </c>
      <c r="E26" s="18">
        <v>300</v>
      </c>
      <c r="F26" s="18" t="s">
        <v>254</v>
      </c>
      <c r="G26" s="27"/>
      <c r="H26" s="27"/>
      <c r="I26" s="28">
        <v>1</v>
      </c>
      <c r="J26" s="28">
        <v>300</v>
      </c>
      <c r="O26" s="18"/>
      <c r="P26" s="18"/>
      <c r="Q26" s="28">
        <v>1</v>
      </c>
      <c r="R26" s="28">
        <v>300</v>
      </c>
      <c r="S26" s="18"/>
      <c r="T26" s="18"/>
      <c r="U26" s="18"/>
      <c r="V26" s="18"/>
      <c r="W26" s="18"/>
      <c r="X26" s="18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  <c r="AY26" s="18"/>
      <c r="AZ26" s="18"/>
      <c r="BA26" s="18"/>
    </row>
    <row r="27" spans="1:50" s="28" customFormat="1" ht="30">
      <c r="A27" s="37"/>
      <c r="B27" s="25" t="s">
        <v>5</v>
      </c>
      <c r="C27" s="38" t="s">
        <v>178</v>
      </c>
      <c r="D27" s="17" t="s">
        <v>6</v>
      </c>
      <c r="E27" s="28">
        <v>472</v>
      </c>
      <c r="F27" s="18" t="s">
        <v>254</v>
      </c>
      <c r="G27" s="27"/>
      <c r="H27" s="27"/>
      <c r="I27" s="28">
        <v>1</v>
      </c>
      <c r="J27" s="28">
        <v>472</v>
      </c>
      <c r="O27" s="28">
        <v>1</v>
      </c>
      <c r="P27" s="28">
        <v>472</v>
      </c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</row>
    <row r="28" spans="1:53" s="18" customFormat="1" ht="30">
      <c r="A28" s="37"/>
      <c r="B28" s="25" t="s">
        <v>5</v>
      </c>
      <c r="C28" s="38" t="s">
        <v>179</v>
      </c>
      <c r="D28" s="25" t="s">
        <v>10</v>
      </c>
      <c r="E28" s="18">
        <v>100</v>
      </c>
      <c r="F28" s="18" t="s">
        <v>254</v>
      </c>
      <c r="G28" s="27">
        <v>1</v>
      </c>
      <c r="H28" s="27">
        <v>100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>
        <v>1</v>
      </c>
      <c r="T28" s="28">
        <v>100</v>
      </c>
      <c r="U28" s="28"/>
      <c r="V28" s="28"/>
      <c r="W28" s="28"/>
      <c r="X28" s="28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/>
      <c r="AY28" s="28"/>
      <c r="AZ28" s="28"/>
      <c r="BA28" s="28"/>
    </row>
    <row r="29" spans="1:50" s="28" customFormat="1" ht="60">
      <c r="A29" s="37"/>
      <c r="B29" s="25" t="s">
        <v>12</v>
      </c>
      <c r="C29" s="38" t="s">
        <v>180</v>
      </c>
      <c r="D29" s="25" t="s">
        <v>13</v>
      </c>
      <c r="E29" s="18">
        <v>100</v>
      </c>
      <c r="F29" s="18" t="s">
        <v>254</v>
      </c>
      <c r="G29" s="27"/>
      <c r="H29" s="27"/>
      <c r="I29" s="28">
        <v>1</v>
      </c>
      <c r="J29" s="28">
        <v>100</v>
      </c>
      <c r="W29" s="28">
        <v>1</v>
      </c>
      <c r="X29" s="28">
        <v>100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4"/>
    </row>
    <row r="30" spans="1:50" s="28" customFormat="1" ht="60">
      <c r="A30" s="37"/>
      <c r="B30" s="25" t="s">
        <v>14</v>
      </c>
      <c r="C30" s="38" t="s">
        <v>181</v>
      </c>
      <c r="D30" s="25" t="s">
        <v>13</v>
      </c>
      <c r="E30" s="18">
        <v>100</v>
      </c>
      <c r="F30" s="18" t="s">
        <v>254</v>
      </c>
      <c r="G30" s="27"/>
      <c r="H30" s="27"/>
      <c r="I30" s="28">
        <v>1</v>
      </c>
      <c r="J30" s="28">
        <v>100</v>
      </c>
      <c r="W30" s="28">
        <v>1</v>
      </c>
      <c r="X30" s="28">
        <v>100</v>
      </c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4"/>
    </row>
    <row r="31" spans="1:50" s="28" customFormat="1" ht="60">
      <c r="A31" s="37"/>
      <c r="B31" s="25" t="s">
        <v>17</v>
      </c>
      <c r="C31" s="38" t="s">
        <v>182</v>
      </c>
      <c r="D31" s="25" t="s">
        <v>18</v>
      </c>
      <c r="E31" s="18">
        <v>100</v>
      </c>
      <c r="F31" s="18" t="s">
        <v>254</v>
      </c>
      <c r="G31" s="27"/>
      <c r="H31" s="27"/>
      <c r="I31" s="28">
        <v>1</v>
      </c>
      <c r="J31" s="28">
        <v>100</v>
      </c>
      <c r="W31" s="28">
        <v>1</v>
      </c>
      <c r="X31" s="28">
        <v>100</v>
      </c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</row>
    <row r="32" spans="1:50" s="16" customFormat="1" ht="30">
      <c r="A32" s="37"/>
      <c r="B32" s="21" t="s">
        <v>137</v>
      </c>
      <c r="C32" s="38" t="s">
        <v>183</v>
      </c>
      <c r="D32" s="21" t="s">
        <v>260</v>
      </c>
      <c r="E32" s="16">
        <v>5</v>
      </c>
      <c r="F32" s="16" t="s">
        <v>254</v>
      </c>
      <c r="G32" s="19"/>
      <c r="H32" s="19"/>
      <c r="I32" s="16">
        <v>1</v>
      </c>
      <c r="J32" s="16">
        <v>5</v>
      </c>
      <c r="W32" s="16">
        <v>1</v>
      </c>
      <c r="X32" s="16">
        <v>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8"/>
    </row>
    <row r="33" spans="1:50" s="16" customFormat="1" ht="30">
      <c r="A33" s="37"/>
      <c r="B33" s="21" t="s">
        <v>137</v>
      </c>
      <c r="C33" s="38" t="s">
        <v>184</v>
      </c>
      <c r="D33" s="21" t="s">
        <v>120</v>
      </c>
      <c r="E33" s="16">
        <v>5</v>
      </c>
      <c r="F33" s="16" t="s">
        <v>254</v>
      </c>
      <c r="G33" s="19"/>
      <c r="H33" s="19"/>
      <c r="I33" s="16">
        <v>1</v>
      </c>
      <c r="J33" s="16">
        <v>5</v>
      </c>
      <c r="W33" s="16">
        <v>1</v>
      </c>
      <c r="X33" s="16">
        <v>5</v>
      </c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8"/>
    </row>
    <row r="34" spans="1:50" s="16" customFormat="1" ht="30">
      <c r="A34" s="37"/>
      <c r="B34" s="19" t="s">
        <v>24</v>
      </c>
      <c r="C34" s="74" t="s">
        <v>185</v>
      </c>
      <c r="D34" s="16" t="s">
        <v>25</v>
      </c>
      <c r="E34" s="39">
        <v>4308</v>
      </c>
      <c r="F34" s="16" t="s">
        <v>254</v>
      </c>
      <c r="G34" s="19"/>
      <c r="H34" s="19"/>
      <c r="I34" s="16">
        <v>1</v>
      </c>
      <c r="J34" s="16">
        <f>+E34</f>
        <v>4308</v>
      </c>
      <c r="O34" s="16">
        <v>1</v>
      </c>
      <c r="P34" s="16">
        <f>+E34</f>
        <v>4308</v>
      </c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8"/>
    </row>
    <row r="35" spans="1:50" s="16" customFormat="1" ht="45">
      <c r="A35" s="37"/>
      <c r="B35" s="19" t="s">
        <v>24</v>
      </c>
      <c r="C35" s="38" t="s">
        <v>186</v>
      </c>
      <c r="D35" s="19" t="s">
        <v>29</v>
      </c>
      <c r="E35" s="16">
        <v>100</v>
      </c>
      <c r="F35" s="16" t="s">
        <v>254</v>
      </c>
      <c r="G35" s="19"/>
      <c r="H35" s="19"/>
      <c r="I35" s="16">
        <v>1</v>
      </c>
      <c r="J35" s="16">
        <f>+E35</f>
        <v>100</v>
      </c>
      <c r="W35" s="16">
        <v>1</v>
      </c>
      <c r="X35" s="16">
        <v>100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8"/>
    </row>
    <row r="36" spans="1:50" s="16" customFormat="1" ht="45">
      <c r="A36" s="37"/>
      <c r="B36" s="19" t="s">
        <v>102</v>
      </c>
      <c r="C36" s="38" t="s">
        <v>187</v>
      </c>
      <c r="D36" s="16" t="s">
        <v>101</v>
      </c>
      <c r="E36" s="16">
        <v>50</v>
      </c>
      <c r="F36" s="16" t="s">
        <v>254</v>
      </c>
      <c r="G36" s="19"/>
      <c r="H36" s="19"/>
      <c r="I36" s="16">
        <v>1</v>
      </c>
      <c r="J36" s="16">
        <v>50</v>
      </c>
      <c r="W36" s="16">
        <v>1</v>
      </c>
      <c r="X36" s="16">
        <v>50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8"/>
    </row>
    <row r="37" spans="1:50" s="16" customFormat="1" ht="60">
      <c r="A37" s="37"/>
      <c r="B37" s="19" t="s">
        <v>34</v>
      </c>
      <c r="C37" s="38" t="s">
        <v>188</v>
      </c>
      <c r="D37" s="19" t="s">
        <v>35</v>
      </c>
      <c r="E37" s="16">
        <v>100</v>
      </c>
      <c r="F37" s="16" t="s">
        <v>254</v>
      </c>
      <c r="G37" s="19"/>
      <c r="H37" s="19"/>
      <c r="I37" s="16">
        <v>1</v>
      </c>
      <c r="J37" s="16">
        <f>+E37</f>
        <v>100</v>
      </c>
      <c r="Q37" s="16">
        <v>1</v>
      </c>
      <c r="R37" s="16">
        <f>+E37</f>
        <v>100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8"/>
    </row>
    <row r="38" spans="1:50" s="16" customFormat="1" ht="30">
      <c r="A38" s="37"/>
      <c r="B38" s="19" t="s">
        <v>38</v>
      </c>
      <c r="C38" s="38" t="s">
        <v>189</v>
      </c>
      <c r="D38" s="16" t="s">
        <v>39</v>
      </c>
      <c r="E38" s="16">
        <v>100</v>
      </c>
      <c r="F38" s="16" t="s">
        <v>254</v>
      </c>
      <c r="G38" s="19"/>
      <c r="H38" s="19"/>
      <c r="I38" s="16">
        <v>1</v>
      </c>
      <c r="J38" s="16">
        <v>100</v>
      </c>
      <c r="W38" s="16">
        <v>1</v>
      </c>
      <c r="X38" s="16">
        <v>100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8"/>
    </row>
    <row r="39" spans="1:50" s="16" customFormat="1" ht="45">
      <c r="A39" s="37"/>
      <c r="B39" s="19" t="s">
        <v>38</v>
      </c>
      <c r="C39" s="38" t="s">
        <v>190</v>
      </c>
      <c r="D39" s="16" t="s">
        <v>40</v>
      </c>
      <c r="E39" s="16">
        <v>100</v>
      </c>
      <c r="F39" s="16" t="s">
        <v>254</v>
      </c>
      <c r="G39" s="19"/>
      <c r="H39" s="19"/>
      <c r="M39" s="16">
        <v>1</v>
      </c>
      <c r="N39" s="16">
        <v>100</v>
      </c>
      <c r="W39" s="16">
        <v>1</v>
      </c>
      <c r="X39" s="16">
        <v>100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8"/>
    </row>
    <row r="40" spans="1:50" s="16" customFormat="1" ht="30">
      <c r="A40" s="37"/>
      <c r="B40" s="21" t="s">
        <v>122</v>
      </c>
      <c r="C40" s="38" t="s">
        <v>191</v>
      </c>
      <c r="D40" s="21" t="s">
        <v>95</v>
      </c>
      <c r="E40" s="16">
        <v>100</v>
      </c>
      <c r="F40" s="16" t="s">
        <v>254</v>
      </c>
      <c r="G40" s="19"/>
      <c r="H40" s="19"/>
      <c r="I40" s="16">
        <v>1</v>
      </c>
      <c r="J40" s="16">
        <v>100</v>
      </c>
      <c r="W40" s="16">
        <v>1</v>
      </c>
      <c r="X40" s="16">
        <v>100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8"/>
    </row>
    <row r="41" spans="1:50" s="16" customFormat="1" ht="45">
      <c r="A41" s="37"/>
      <c r="B41" s="19" t="s">
        <v>41</v>
      </c>
      <c r="C41" s="38" t="s">
        <v>192</v>
      </c>
      <c r="D41" s="16" t="s">
        <v>42</v>
      </c>
      <c r="E41" s="16">
        <v>100</v>
      </c>
      <c r="F41" s="16" t="s">
        <v>254</v>
      </c>
      <c r="G41" s="19"/>
      <c r="H41" s="19"/>
      <c r="I41" s="16">
        <v>1</v>
      </c>
      <c r="J41" s="16">
        <f>+E41</f>
        <v>100</v>
      </c>
      <c r="Q41" s="16">
        <v>1</v>
      </c>
      <c r="R41" s="16">
        <v>100</v>
      </c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8"/>
    </row>
    <row r="42" spans="1:50" s="16" customFormat="1" ht="60">
      <c r="A42" s="37"/>
      <c r="B42" s="19" t="s">
        <v>53</v>
      </c>
      <c r="C42" s="38" t="s">
        <v>193</v>
      </c>
      <c r="D42" s="19" t="s">
        <v>51</v>
      </c>
      <c r="E42" s="16">
        <v>35685</v>
      </c>
      <c r="F42" s="16" t="s">
        <v>254</v>
      </c>
      <c r="G42" s="19">
        <v>1</v>
      </c>
      <c r="H42" s="19">
        <f>+E42</f>
        <v>35685</v>
      </c>
      <c r="S42" s="16">
        <v>1</v>
      </c>
      <c r="T42" s="16">
        <f>+E42</f>
        <v>35685</v>
      </c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8"/>
    </row>
    <row r="43" spans="1:50" s="16" customFormat="1" ht="30">
      <c r="A43" s="37"/>
      <c r="B43" s="19" t="s">
        <v>57</v>
      </c>
      <c r="C43" s="38" t="s">
        <v>194</v>
      </c>
      <c r="D43" s="16" t="s">
        <v>261</v>
      </c>
      <c r="E43" s="16">
        <v>100</v>
      </c>
      <c r="F43" s="16" t="s">
        <v>254</v>
      </c>
      <c r="G43" s="19"/>
      <c r="H43" s="19"/>
      <c r="I43" s="16">
        <v>1</v>
      </c>
      <c r="J43" s="16">
        <v>100</v>
      </c>
      <c r="W43" s="16">
        <v>1</v>
      </c>
      <c r="X43" s="16">
        <v>100</v>
      </c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8"/>
    </row>
    <row r="44" spans="1:50" s="16" customFormat="1" ht="30">
      <c r="A44" s="37"/>
      <c r="B44" s="21" t="s">
        <v>133</v>
      </c>
      <c r="C44" s="38" t="s">
        <v>195</v>
      </c>
      <c r="D44" s="21" t="s">
        <v>120</v>
      </c>
      <c r="E44" s="16">
        <v>30</v>
      </c>
      <c r="F44" s="16" t="s">
        <v>254</v>
      </c>
      <c r="G44" s="19"/>
      <c r="H44" s="19"/>
      <c r="I44" s="16">
        <v>1</v>
      </c>
      <c r="J44" s="16">
        <v>30</v>
      </c>
      <c r="W44" s="16">
        <v>1</v>
      </c>
      <c r="X44" s="16">
        <v>30</v>
      </c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8"/>
    </row>
    <row r="45" spans="1:50" s="16" customFormat="1" ht="30">
      <c r="A45" s="37"/>
      <c r="B45" s="20" t="s">
        <v>121</v>
      </c>
      <c r="C45" s="38" t="s">
        <v>196</v>
      </c>
      <c r="D45" s="20" t="s">
        <v>84</v>
      </c>
      <c r="E45" s="20">
        <v>50</v>
      </c>
      <c r="F45" s="16" t="s">
        <v>254</v>
      </c>
      <c r="M45" s="16">
        <v>1</v>
      </c>
      <c r="N45" s="16">
        <v>50</v>
      </c>
      <c r="W45" s="16">
        <v>1</v>
      </c>
      <c r="X45" s="16">
        <v>50</v>
      </c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8"/>
    </row>
    <row r="46" spans="1:50" s="16" customFormat="1" ht="30">
      <c r="A46" s="37"/>
      <c r="B46" s="19" t="s">
        <v>134</v>
      </c>
      <c r="C46" s="38" t="s">
        <v>197</v>
      </c>
      <c r="D46" s="16" t="s">
        <v>39</v>
      </c>
      <c r="E46" s="16">
        <v>100</v>
      </c>
      <c r="F46" s="16" t="s">
        <v>254</v>
      </c>
      <c r="G46" s="19"/>
      <c r="H46" s="19"/>
      <c r="I46" s="16">
        <v>1</v>
      </c>
      <c r="J46" s="16">
        <v>100</v>
      </c>
      <c r="W46" s="16">
        <v>1</v>
      </c>
      <c r="X46" s="16">
        <v>100</v>
      </c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8"/>
    </row>
    <row r="47" spans="1:50" s="16" customFormat="1" ht="30">
      <c r="A47" s="37"/>
      <c r="B47" s="19" t="s">
        <v>58</v>
      </c>
      <c r="C47" s="38" t="s">
        <v>198</v>
      </c>
      <c r="D47" s="16" t="s">
        <v>59</v>
      </c>
      <c r="E47" s="16">
        <v>200</v>
      </c>
      <c r="F47" s="16" t="s">
        <v>254</v>
      </c>
      <c r="G47" s="19"/>
      <c r="H47" s="19"/>
      <c r="I47" s="16">
        <v>1</v>
      </c>
      <c r="J47" s="16">
        <f aca="true" t="shared" si="0" ref="J47:J53">+E47</f>
        <v>200</v>
      </c>
      <c r="Q47" s="16">
        <v>1</v>
      </c>
      <c r="R47" s="16">
        <f>+E47</f>
        <v>200</v>
      </c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</row>
    <row r="48" spans="1:50" s="16" customFormat="1" ht="30">
      <c r="A48" s="37"/>
      <c r="B48" s="19" t="s">
        <v>61</v>
      </c>
      <c r="C48" s="38" t="s">
        <v>199</v>
      </c>
      <c r="D48" s="16" t="s">
        <v>48</v>
      </c>
      <c r="E48" s="16">
        <v>1344</v>
      </c>
      <c r="F48" s="16" t="s">
        <v>254</v>
      </c>
      <c r="G48" s="19"/>
      <c r="H48" s="19"/>
      <c r="I48" s="16">
        <v>1</v>
      </c>
      <c r="J48" s="16">
        <f t="shared" si="0"/>
        <v>1344</v>
      </c>
      <c r="O48" s="16">
        <v>1</v>
      </c>
      <c r="P48" s="16">
        <f>+E48</f>
        <v>1344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8"/>
    </row>
    <row r="49" spans="1:50" s="16" customFormat="1" ht="45">
      <c r="A49" s="37"/>
      <c r="B49" s="19" t="s">
        <v>61</v>
      </c>
      <c r="C49" s="38" t="s">
        <v>200</v>
      </c>
      <c r="D49" s="16" t="s">
        <v>62</v>
      </c>
      <c r="E49" s="16">
        <v>100</v>
      </c>
      <c r="F49" s="16" t="s">
        <v>254</v>
      </c>
      <c r="G49" s="19"/>
      <c r="H49" s="19"/>
      <c r="I49" s="16">
        <v>1</v>
      </c>
      <c r="J49" s="16">
        <f t="shared" si="0"/>
        <v>100</v>
      </c>
      <c r="Q49" s="16">
        <v>1</v>
      </c>
      <c r="R49" s="16">
        <f>+E49</f>
        <v>100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8"/>
    </row>
    <row r="50" spans="1:50" s="16" customFormat="1" ht="30">
      <c r="A50" s="37"/>
      <c r="B50" s="19" t="s">
        <v>63</v>
      </c>
      <c r="C50" s="38" t="s">
        <v>201</v>
      </c>
      <c r="D50" s="16" t="s">
        <v>64</v>
      </c>
      <c r="E50" s="16">
        <v>100</v>
      </c>
      <c r="F50" s="16" t="s">
        <v>254</v>
      </c>
      <c r="G50" s="19"/>
      <c r="H50" s="19"/>
      <c r="I50" s="16">
        <v>1</v>
      </c>
      <c r="J50" s="16">
        <f t="shared" si="0"/>
        <v>100</v>
      </c>
      <c r="Q50" s="16">
        <v>1</v>
      </c>
      <c r="R50" s="16">
        <f>+E50</f>
        <v>100</v>
      </c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8"/>
    </row>
    <row r="51" spans="1:50" s="16" customFormat="1" ht="60">
      <c r="A51" s="37"/>
      <c r="B51" s="19" t="s">
        <v>65</v>
      </c>
      <c r="C51" s="38" t="s">
        <v>202</v>
      </c>
      <c r="D51" s="16" t="s">
        <v>108</v>
      </c>
      <c r="E51" s="16">
        <v>100</v>
      </c>
      <c r="F51" s="16" t="s">
        <v>254</v>
      </c>
      <c r="G51" s="19"/>
      <c r="H51" s="19"/>
      <c r="I51" s="16">
        <v>1</v>
      </c>
      <c r="J51" s="16">
        <f t="shared" si="0"/>
        <v>100</v>
      </c>
      <c r="Q51" s="16">
        <v>1</v>
      </c>
      <c r="R51" s="16">
        <f>+E51</f>
        <v>100</v>
      </c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8"/>
    </row>
    <row r="52" spans="1:50" s="16" customFormat="1" ht="60">
      <c r="A52" s="37"/>
      <c r="B52" s="19" t="s">
        <v>65</v>
      </c>
      <c r="C52" s="38" t="s">
        <v>203</v>
      </c>
      <c r="D52" s="16" t="s">
        <v>66</v>
      </c>
      <c r="E52" s="16">
        <v>100</v>
      </c>
      <c r="F52" s="16" t="s">
        <v>254</v>
      </c>
      <c r="G52" s="19"/>
      <c r="H52" s="19"/>
      <c r="I52" s="16">
        <v>1</v>
      </c>
      <c r="J52" s="16">
        <f t="shared" si="0"/>
        <v>100</v>
      </c>
      <c r="Q52" s="16">
        <v>1</v>
      </c>
      <c r="R52" s="16">
        <f>+E52</f>
        <v>100</v>
      </c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8"/>
    </row>
    <row r="53" spans="1:50" s="16" customFormat="1" ht="30">
      <c r="A53" s="37"/>
      <c r="B53" s="19" t="s">
        <v>68</v>
      </c>
      <c r="C53" s="38" t="s">
        <v>204</v>
      </c>
      <c r="D53" s="16" t="s">
        <v>69</v>
      </c>
      <c r="E53" s="16">
        <v>1050</v>
      </c>
      <c r="F53" s="16" t="s">
        <v>254</v>
      </c>
      <c r="G53" s="19"/>
      <c r="H53" s="19"/>
      <c r="I53" s="16">
        <v>1</v>
      </c>
      <c r="J53" s="16">
        <f t="shared" si="0"/>
        <v>1050</v>
      </c>
      <c r="O53" s="16">
        <v>1</v>
      </c>
      <c r="P53" s="16">
        <f>+E53</f>
        <v>1050</v>
      </c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8"/>
    </row>
    <row r="54" spans="1:50" s="16" customFormat="1" ht="30">
      <c r="A54" s="37"/>
      <c r="B54" s="21" t="s">
        <v>70</v>
      </c>
      <c r="C54" s="38" t="s">
        <v>205</v>
      </c>
      <c r="D54" s="21" t="s">
        <v>260</v>
      </c>
      <c r="E54" s="16">
        <v>100</v>
      </c>
      <c r="F54" s="16" t="s">
        <v>254</v>
      </c>
      <c r="G54" s="19"/>
      <c r="H54" s="19"/>
      <c r="I54" s="16">
        <v>1</v>
      </c>
      <c r="J54" s="16">
        <v>100</v>
      </c>
      <c r="W54" s="16">
        <v>1</v>
      </c>
      <c r="X54" s="16">
        <v>100</v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8"/>
    </row>
    <row r="55" spans="1:50" s="16" customFormat="1" ht="30">
      <c r="A55" s="37"/>
      <c r="B55" s="19" t="s">
        <v>70</v>
      </c>
      <c r="C55" s="38" t="s">
        <v>206</v>
      </c>
      <c r="D55" s="16" t="s">
        <v>71</v>
      </c>
      <c r="E55" s="16">
        <v>600</v>
      </c>
      <c r="F55" s="16" t="s">
        <v>254</v>
      </c>
      <c r="G55" s="19"/>
      <c r="H55" s="19"/>
      <c r="I55" s="16">
        <v>1</v>
      </c>
      <c r="J55" s="16">
        <f aca="true" t="shared" si="1" ref="J55:J61">+E55</f>
        <v>600</v>
      </c>
      <c r="O55" s="16">
        <v>1</v>
      </c>
      <c r="P55" s="16">
        <f>+E55</f>
        <v>600</v>
      </c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8"/>
    </row>
    <row r="56" spans="1:50" s="16" customFormat="1" ht="30">
      <c r="A56" s="37"/>
      <c r="B56" s="19" t="s">
        <v>104</v>
      </c>
      <c r="C56" s="38" t="s">
        <v>207</v>
      </c>
      <c r="D56" s="16" t="s">
        <v>103</v>
      </c>
      <c r="E56" s="16">
        <v>40</v>
      </c>
      <c r="F56" s="16" t="s">
        <v>254</v>
      </c>
      <c r="G56" s="19"/>
      <c r="H56" s="19"/>
      <c r="I56" s="16">
        <v>1</v>
      </c>
      <c r="J56" s="16">
        <f t="shared" si="1"/>
        <v>40</v>
      </c>
      <c r="W56" s="16">
        <v>1</v>
      </c>
      <c r="X56" s="16">
        <v>40</v>
      </c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8"/>
    </row>
    <row r="57" spans="1:50" s="16" customFormat="1" ht="30">
      <c r="A57" s="37"/>
      <c r="B57" s="19" t="s">
        <v>105</v>
      </c>
      <c r="C57" s="38" t="s">
        <v>208</v>
      </c>
      <c r="D57" s="16" t="s">
        <v>106</v>
      </c>
      <c r="E57" s="16">
        <v>10</v>
      </c>
      <c r="F57" s="16" t="s">
        <v>254</v>
      </c>
      <c r="G57" s="19"/>
      <c r="H57" s="19"/>
      <c r="I57" s="16">
        <v>1</v>
      </c>
      <c r="J57" s="16">
        <f t="shared" si="1"/>
        <v>10</v>
      </c>
      <c r="W57" s="16">
        <v>1</v>
      </c>
      <c r="X57" s="16">
        <v>40</v>
      </c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8"/>
    </row>
    <row r="58" spans="2:24" ht="105">
      <c r="B58" s="26" t="s">
        <v>31</v>
      </c>
      <c r="C58" s="38" t="s">
        <v>209</v>
      </c>
      <c r="D58" s="26" t="s">
        <v>109</v>
      </c>
      <c r="E58" s="26">
        <v>100</v>
      </c>
      <c r="F58" s="16" t="s">
        <v>254</v>
      </c>
      <c r="G58" s="16"/>
      <c r="H58" s="16"/>
      <c r="I58" s="16">
        <v>1</v>
      </c>
      <c r="J58" s="16">
        <f t="shared" si="1"/>
        <v>100</v>
      </c>
      <c r="K58" s="16"/>
      <c r="L58" s="16"/>
      <c r="M58" s="39"/>
      <c r="N58" s="39"/>
      <c r="O58" s="16"/>
      <c r="P58" s="16"/>
      <c r="Q58" s="16"/>
      <c r="R58" s="16"/>
      <c r="S58" s="16"/>
      <c r="T58" s="16"/>
      <c r="U58" s="16"/>
      <c r="V58" s="16"/>
      <c r="W58" s="16">
        <f>+I58</f>
        <v>1</v>
      </c>
      <c r="X58" s="16">
        <f>+J58</f>
        <v>100</v>
      </c>
    </row>
    <row r="59" spans="2:24" ht="45">
      <c r="B59" s="26" t="s">
        <v>122</v>
      </c>
      <c r="C59" s="38" t="s">
        <v>210</v>
      </c>
      <c r="D59" s="26" t="s">
        <v>110</v>
      </c>
      <c r="E59" s="26">
        <f>40*10</f>
        <v>400</v>
      </c>
      <c r="F59" s="16" t="s">
        <v>254</v>
      </c>
      <c r="G59" s="19"/>
      <c r="H59" s="19"/>
      <c r="I59" s="16">
        <v>1</v>
      </c>
      <c r="J59" s="16">
        <f t="shared" si="1"/>
        <v>400</v>
      </c>
      <c r="K59" s="16"/>
      <c r="L59" s="16"/>
      <c r="M59" s="16"/>
      <c r="N59" s="16"/>
      <c r="O59" s="16"/>
      <c r="P59" s="16"/>
      <c r="Q59" s="16">
        <v>1</v>
      </c>
      <c r="R59" s="16">
        <f>+E59</f>
        <v>400</v>
      </c>
      <c r="S59" s="16"/>
      <c r="T59" s="16"/>
      <c r="U59" s="16"/>
      <c r="V59" s="16"/>
      <c r="W59" s="16"/>
      <c r="X59" s="16"/>
    </row>
    <row r="60" spans="2:24" ht="45">
      <c r="B60" s="20" t="s">
        <v>5</v>
      </c>
      <c r="C60" s="38" t="s">
        <v>211</v>
      </c>
      <c r="D60" s="16" t="str">
        <f>+D59</f>
        <v>gasolio sversato a seguito di danneggiamento di cisterna a causa di incendio </v>
      </c>
      <c r="E60" s="49">
        <v>10</v>
      </c>
      <c r="F60" s="16" t="s">
        <v>254</v>
      </c>
      <c r="G60" s="19"/>
      <c r="H60" s="19"/>
      <c r="I60" s="16">
        <v>1</v>
      </c>
      <c r="J60" s="16">
        <f t="shared" si="1"/>
        <v>10</v>
      </c>
      <c r="K60" s="16"/>
      <c r="L60" s="16"/>
      <c r="M60" s="16"/>
      <c r="N60" s="16"/>
      <c r="O60" s="16"/>
      <c r="P60" s="16"/>
      <c r="Q60" s="16">
        <v>1</v>
      </c>
      <c r="R60" s="16">
        <f>+J60</f>
        <v>10</v>
      </c>
      <c r="S60" s="16"/>
      <c r="T60" s="16"/>
      <c r="U60" s="16"/>
      <c r="V60" s="16"/>
      <c r="W60" s="16"/>
      <c r="X60" s="16"/>
    </row>
    <row r="61" spans="1:50" s="16" customFormat="1" ht="30">
      <c r="A61" s="37"/>
      <c r="B61" s="20" t="s">
        <v>134</v>
      </c>
      <c r="C61" s="38" t="s">
        <v>212</v>
      </c>
      <c r="D61" s="16" t="s">
        <v>252</v>
      </c>
      <c r="E61" s="16">
        <v>50</v>
      </c>
      <c r="F61" s="16" t="s">
        <v>254</v>
      </c>
      <c r="G61" s="19"/>
      <c r="H61" s="19"/>
      <c r="I61" s="16">
        <v>1</v>
      </c>
      <c r="J61" s="16">
        <f t="shared" si="1"/>
        <v>50</v>
      </c>
      <c r="Q61" s="16">
        <v>1</v>
      </c>
      <c r="R61" s="16">
        <f>+E61</f>
        <v>50</v>
      </c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8"/>
    </row>
    <row r="62" spans="1:46" s="16" customFormat="1" ht="30">
      <c r="A62" s="37"/>
      <c r="B62" s="19" t="s">
        <v>19</v>
      </c>
      <c r="C62" s="38" t="s">
        <v>213</v>
      </c>
      <c r="D62" s="19" t="s">
        <v>262</v>
      </c>
      <c r="E62" s="50">
        <v>430</v>
      </c>
      <c r="F62" s="16" t="s">
        <v>116</v>
      </c>
      <c r="G62" s="19"/>
      <c r="H62" s="19"/>
      <c r="I62" s="16">
        <v>1</v>
      </c>
      <c r="J62" s="16">
        <v>430</v>
      </c>
      <c r="O62" s="16">
        <v>1</v>
      </c>
      <c r="P62" s="16">
        <v>430</v>
      </c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8"/>
    </row>
    <row r="63" spans="1:46" s="16" customFormat="1" ht="45">
      <c r="A63" s="37"/>
      <c r="B63" s="20" t="s">
        <v>24</v>
      </c>
      <c r="C63" s="74" t="s">
        <v>214</v>
      </c>
      <c r="D63" s="20" t="s">
        <v>50</v>
      </c>
      <c r="E63" s="50">
        <v>4308</v>
      </c>
      <c r="F63" s="16" t="s">
        <v>116</v>
      </c>
      <c r="G63" s="19"/>
      <c r="H63" s="19"/>
      <c r="I63" s="16">
        <v>1</v>
      </c>
      <c r="J63" s="16">
        <v>4308</v>
      </c>
      <c r="O63" s="16">
        <v>1</v>
      </c>
      <c r="P63" s="16">
        <v>4308</v>
      </c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8"/>
    </row>
    <row r="64" spans="1:46" s="16" customFormat="1" ht="30">
      <c r="A64" s="37"/>
      <c r="B64" s="19" t="s">
        <v>24</v>
      </c>
      <c r="C64" s="38" t="s">
        <v>215</v>
      </c>
      <c r="D64" s="19" t="s">
        <v>27</v>
      </c>
      <c r="E64" s="16">
        <v>1958</v>
      </c>
      <c r="F64" s="16" t="s">
        <v>116</v>
      </c>
      <c r="G64" s="19"/>
      <c r="H64" s="19"/>
      <c r="I64" s="16">
        <v>1</v>
      </c>
      <c r="J64" s="16">
        <v>1958</v>
      </c>
      <c r="O64" s="16">
        <v>1</v>
      </c>
      <c r="P64" s="16">
        <v>1958</v>
      </c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8"/>
    </row>
    <row r="65" spans="1:46" s="16" customFormat="1" ht="30">
      <c r="A65" s="37"/>
      <c r="B65" s="19" t="s">
        <v>24</v>
      </c>
      <c r="C65" s="38" t="s">
        <v>216</v>
      </c>
      <c r="D65" s="19" t="s">
        <v>30</v>
      </c>
      <c r="E65" s="16">
        <v>300</v>
      </c>
      <c r="F65" s="16" t="s">
        <v>116</v>
      </c>
      <c r="G65" s="19"/>
      <c r="H65" s="19"/>
      <c r="I65" s="16">
        <v>1</v>
      </c>
      <c r="J65" s="16">
        <v>300</v>
      </c>
      <c r="Q65" s="16">
        <v>1</v>
      </c>
      <c r="R65" s="16">
        <v>300</v>
      </c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8"/>
    </row>
    <row r="66" spans="1:46" s="16" customFormat="1" ht="45">
      <c r="A66" s="37"/>
      <c r="B66" s="19" t="s">
        <v>140</v>
      </c>
      <c r="C66" s="38" t="s">
        <v>217</v>
      </c>
      <c r="D66" s="19" t="s">
        <v>36</v>
      </c>
      <c r="E66" s="16">
        <v>200</v>
      </c>
      <c r="F66" s="16" t="s">
        <v>116</v>
      </c>
      <c r="G66" s="19"/>
      <c r="H66" s="19"/>
      <c r="I66" s="16">
        <v>1</v>
      </c>
      <c r="J66" s="16">
        <v>200</v>
      </c>
      <c r="O66" s="16">
        <v>1</v>
      </c>
      <c r="P66" s="16">
        <v>200</v>
      </c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8"/>
    </row>
    <row r="67" spans="1:46" s="16" customFormat="1" ht="30">
      <c r="A67" s="37"/>
      <c r="B67" s="19" t="s">
        <v>140</v>
      </c>
      <c r="C67" s="38" t="s">
        <v>218</v>
      </c>
      <c r="D67" s="16" t="s">
        <v>37</v>
      </c>
      <c r="E67" s="16">
        <v>200</v>
      </c>
      <c r="F67" s="16" t="s">
        <v>116</v>
      </c>
      <c r="G67" s="19"/>
      <c r="H67" s="19"/>
      <c r="I67" s="16">
        <v>1</v>
      </c>
      <c r="J67" s="16">
        <v>200</v>
      </c>
      <c r="O67" s="16">
        <v>1</v>
      </c>
      <c r="P67" s="16">
        <v>200</v>
      </c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8"/>
    </row>
    <row r="68" spans="1:46" s="16" customFormat="1" ht="45">
      <c r="A68" s="37"/>
      <c r="B68" s="19" t="s">
        <v>45</v>
      </c>
      <c r="C68" s="38" t="s">
        <v>219</v>
      </c>
      <c r="D68" s="16" t="s">
        <v>46</v>
      </c>
      <c r="E68" s="16">
        <v>6400</v>
      </c>
      <c r="F68" s="16" t="s">
        <v>116</v>
      </c>
      <c r="G68" s="19"/>
      <c r="H68" s="19"/>
      <c r="I68" s="16">
        <v>1</v>
      </c>
      <c r="J68" s="16">
        <v>6400</v>
      </c>
      <c r="O68" s="16">
        <v>1</v>
      </c>
      <c r="P68" s="16">
        <v>6400</v>
      </c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8"/>
    </row>
    <row r="69" spans="1:46" s="16" customFormat="1" ht="30">
      <c r="A69" s="37"/>
      <c r="B69" s="20" t="s">
        <v>53</v>
      </c>
      <c r="C69" s="38" t="s">
        <v>220</v>
      </c>
      <c r="D69" s="20" t="s">
        <v>55</v>
      </c>
      <c r="E69" s="20">
        <v>6000</v>
      </c>
      <c r="F69" s="16" t="s">
        <v>116</v>
      </c>
      <c r="G69" s="16">
        <v>1</v>
      </c>
      <c r="H69" s="16">
        <v>6000</v>
      </c>
      <c r="P69" s="39"/>
      <c r="S69" s="16">
        <v>1</v>
      </c>
      <c r="T69" s="16">
        <v>6000</v>
      </c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8"/>
    </row>
    <row r="70" spans="1:46" s="16" customFormat="1" ht="30">
      <c r="A70" s="37"/>
      <c r="B70" s="20" t="s">
        <v>53</v>
      </c>
      <c r="C70" s="38" t="s">
        <v>221</v>
      </c>
      <c r="D70" s="20" t="s">
        <v>55</v>
      </c>
      <c r="E70" s="20">
        <v>350</v>
      </c>
      <c r="F70" s="16" t="s">
        <v>116</v>
      </c>
      <c r="G70" s="16">
        <v>1</v>
      </c>
      <c r="H70" s="16">
        <v>350</v>
      </c>
      <c r="P70" s="39"/>
      <c r="S70" s="16">
        <v>1</v>
      </c>
      <c r="T70" s="16">
        <v>350</v>
      </c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8"/>
    </row>
    <row r="71" spans="1:46" s="16" customFormat="1" ht="30">
      <c r="A71" s="37"/>
      <c r="B71" s="19" t="s">
        <v>57</v>
      </c>
      <c r="C71" s="38" t="s">
        <v>222</v>
      </c>
      <c r="D71" s="16" t="s">
        <v>48</v>
      </c>
      <c r="E71" s="16">
        <v>3000</v>
      </c>
      <c r="F71" s="16" t="s">
        <v>116</v>
      </c>
      <c r="G71" s="19"/>
      <c r="H71" s="19"/>
      <c r="I71" s="16">
        <v>1</v>
      </c>
      <c r="J71" s="16">
        <v>3000</v>
      </c>
      <c r="O71" s="16">
        <v>1</v>
      </c>
      <c r="P71" s="16">
        <v>3000</v>
      </c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8"/>
    </row>
    <row r="72" spans="1:46" s="16" customFormat="1" ht="30">
      <c r="A72" s="37"/>
      <c r="B72" s="19" t="s">
        <v>139</v>
      </c>
      <c r="C72" s="38" t="s">
        <v>223</v>
      </c>
      <c r="D72" s="19" t="s">
        <v>52</v>
      </c>
      <c r="E72" s="39">
        <v>427</v>
      </c>
      <c r="F72" s="16" t="s">
        <v>116</v>
      </c>
      <c r="G72" s="19"/>
      <c r="H72" s="19"/>
      <c r="I72" s="16">
        <v>1</v>
      </c>
      <c r="J72" s="16">
        <v>427</v>
      </c>
      <c r="O72" s="16">
        <v>1</v>
      </c>
      <c r="P72" s="16">
        <v>427</v>
      </c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8"/>
    </row>
    <row r="73" spans="2:24" ht="30">
      <c r="B73" s="20" t="s">
        <v>134</v>
      </c>
      <c r="C73" s="38" t="s">
        <v>224</v>
      </c>
      <c r="D73" s="20" t="s">
        <v>263</v>
      </c>
      <c r="E73" s="49">
        <v>1200</v>
      </c>
      <c r="F73" s="16" t="s">
        <v>116</v>
      </c>
      <c r="G73" s="19"/>
      <c r="H73" s="19"/>
      <c r="I73" s="16">
        <v>1</v>
      </c>
      <c r="J73" s="16">
        <v>1200</v>
      </c>
      <c r="K73" s="16"/>
      <c r="L73" s="16"/>
      <c r="M73" s="16"/>
      <c r="N73" s="16"/>
      <c r="O73" s="16">
        <v>1</v>
      </c>
      <c r="P73" s="16">
        <v>1200</v>
      </c>
      <c r="Q73" s="16"/>
      <c r="R73" s="16"/>
      <c r="S73" s="16"/>
      <c r="T73" s="16"/>
      <c r="U73" s="16"/>
      <c r="V73" s="16"/>
      <c r="W73" s="16"/>
      <c r="X73" s="16"/>
    </row>
    <row r="74" spans="2:24" ht="30">
      <c r="B74" s="20" t="s">
        <v>53</v>
      </c>
      <c r="C74" s="38" t="s">
        <v>225</v>
      </c>
      <c r="D74" s="20" t="s">
        <v>55</v>
      </c>
      <c r="E74" s="49">
        <v>2500</v>
      </c>
      <c r="F74" s="16" t="s">
        <v>116</v>
      </c>
      <c r="G74" s="19">
        <v>1</v>
      </c>
      <c r="H74" s="19">
        <v>2500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>
        <v>1</v>
      </c>
      <c r="T74" s="16">
        <v>2500</v>
      </c>
      <c r="U74" s="16"/>
      <c r="V74" s="16"/>
      <c r="W74" s="16"/>
      <c r="X74" s="16"/>
    </row>
    <row r="75" spans="1:55" s="16" customFormat="1" ht="30">
      <c r="A75" s="37"/>
      <c r="B75" s="19" t="s">
        <v>5</v>
      </c>
      <c r="C75" s="38" t="s">
        <v>226</v>
      </c>
      <c r="D75" s="16" t="s">
        <v>37</v>
      </c>
      <c r="E75" s="16">
        <v>800</v>
      </c>
      <c r="F75" s="19" t="s">
        <v>131</v>
      </c>
      <c r="G75" s="19"/>
      <c r="H75" s="19"/>
      <c r="I75" s="16">
        <v>1</v>
      </c>
      <c r="J75" s="16">
        <v>800</v>
      </c>
      <c r="O75" s="16">
        <v>1</v>
      </c>
      <c r="P75" s="16">
        <v>800</v>
      </c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8"/>
    </row>
    <row r="76" spans="1:55" s="16" customFormat="1" ht="30">
      <c r="A76" s="37"/>
      <c r="B76" s="19" t="s">
        <v>20</v>
      </c>
      <c r="C76" s="38" t="s">
        <v>227</v>
      </c>
      <c r="D76" s="21" t="s">
        <v>37</v>
      </c>
      <c r="E76" s="39">
        <v>1600</v>
      </c>
      <c r="F76" s="19" t="s">
        <v>131</v>
      </c>
      <c r="G76" s="19"/>
      <c r="H76" s="19"/>
      <c r="I76" s="16">
        <v>1</v>
      </c>
      <c r="J76" s="16">
        <v>1600</v>
      </c>
      <c r="O76" s="16">
        <v>1</v>
      </c>
      <c r="P76" s="16">
        <v>1600</v>
      </c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8"/>
    </row>
    <row r="77" spans="1:55" s="16" customFormat="1" ht="30">
      <c r="A77" s="37"/>
      <c r="B77" s="19" t="s">
        <v>123</v>
      </c>
      <c r="C77" s="38" t="s">
        <v>228</v>
      </c>
      <c r="D77" s="19" t="s">
        <v>90</v>
      </c>
      <c r="E77" s="16">
        <v>500</v>
      </c>
      <c r="F77" s="19" t="s">
        <v>131</v>
      </c>
      <c r="G77" s="19"/>
      <c r="H77" s="19"/>
      <c r="I77" s="16">
        <v>1</v>
      </c>
      <c r="J77" s="16">
        <v>500</v>
      </c>
      <c r="O77" s="16">
        <v>1</v>
      </c>
      <c r="P77" s="16">
        <v>500</v>
      </c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8"/>
    </row>
    <row r="78" spans="1:55" s="16" customFormat="1" ht="30">
      <c r="A78" s="37"/>
      <c r="B78" s="19" t="s">
        <v>41</v>
      </c>
      <c r="C78" s="38" t="s">
        <v>229</v>
      </c>
      <c r="D78" s="16" t="s">
        <v>43</v>
      </c>
      <c r="E78" s="16">
        <v>5000</v>
      </c>
      <c r="F78" s="19" t="s">
        <v>131</v>
      </c>
      <c r="G78" s="19"/>
      <c r="H78" s="19"/>
      <c r="K78" s="16">
        <v>1</v>
      </c>
      <c r="L78" s="39">
        <v>5000</v>
      </c>
      <c r="U78" s="16">
        <v>1</v>
      </c>
      <c r="V78" s="16">
        <v>5000</v>
      </c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8"/>
    </row>
    <row r="79" spans="1:55" s="16" customFormat="1" ht="75">
      <c r="A79" s="37"/>
      <c r="B79" s="19" t="s">
        <v>41</v>
      </c>
      <c r="C79" s="38" t="s">
        <v>230</v>
      </c>
      <c r="D79" s="19" t="s">
        <v>44</v>
      </c>
      <c r="E79" s="16">
        <v>100</v>
      </c>
      <c r="F79" s="19" t="s">
        <v>131</v>
      </c>
      <c r="G79" s="19"/>
      <c r="H79" s="19"/>
      <c r="I79" s="16">
        <v>1</v>
      </c>
      <c r="J79" s="16">
        <v>100</v>
      </c>
      <c r="Q79" s="16">
        <v>1</v>
      </c>
      <c r="R79" s="16">
        <v>100</v>
      </c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8"/>
    </row>
    <row r="80" spans="1:55" s="16" customFormat="1" ht="30">
      <c r="A80" s="37"/>
      <c r="B80" s="19" t="s">
        <v>47</v>
      </c>
      <c r="C80" s="38" t="s">
        <v>231</v>
      </c>
      <c r="D80" s="16" t="s">
        <v>48</v>
      </c>
      <c r="E80" s="16">
        <v>100</v>
      </c>
      <c r="F80" s="19" t="s">
        <v>131</v>
      </c>
      <c r="G80" s="19"/>
      <c r="H80" s="19"/>
      <c r="I80" s="16">
        <v>1</v>
      </c>
      <c r="J80" s="16">
        <v>100</v>
      </c>
      <c r="O80" s="16">
        <v>1</v>
      </c>
      <c r="P80" s="16">
        <v>100</v>
      </c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8"/>
    </row>
    <row r="81" spans="1:55" s="16" customFormat="1" ht="45">
      <c r="A81" s="37"/>
      <c r="B81" s="19" t="s">
        <v>53</v>
      </c>
      <c r="C81" s="38" t="s">
        <v>232</v>
      </c>
      <c r="D81" s="19" t="s">
        <v>50</v>
      </c>
      <c r="E81" s="16">
        <v>300</v>
      </c>
      <c r="F81" s="19" t="s">
        <v>131</v>
      </c>
      <c r="G81" s="19"/>
      <c r="H81" s="19"/>
      <c r="I81" s="16">
        <v>1</v>
      </c>
      <c r="J81" s="16">
        <v>300</v>
      </c>
      <c r="O81" s="16">
        <v>1</v>
      </c>
      <c r="P81" s="16">
        <v>300</v>
      </c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8"/>
    </row>
    <row r="82" spans="1:55" s="16" customFormat="1" ht="30">
      <c r="A82" s="37"/>
      <c r="B82" s="19" t="s">
        <v>53</v>
      </c>
      <c r="C82" s="38" t="s">
        <v>233</v>
      </c>
      <c r="D82" s="19" t="s">
        <v>52</v>
      </c>
      <c r="E82" s="16">
        <v>500</v>
      </c>
      <c r="F82" s="19" t="s">
        <v>131</v>
      </c>
      <c r="G82" s="19"/>
      <c r="H82" s="19"/>
      <c r="I82" s="16">
        <v>1</v>
      </c>
      <c r="J82" s="16">
        <v>500</v>
      </c>
      <c r="O82" s="16">
        <v>1</v>
      </c>
      <c r="P82" s="16">
        <v>500</v>
      </c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8"/>
    </row>
    <row r="83" spans="1:55" s="16" customFormat="1" ht="45">
      <c r="A83" s="37"/>
      <c r="B83" s="19" t="s">
        <v>53</v>
      </c>
      <c r="C83" s="38" t="s">
        <v>234</v>
      </c>
      <c r="D83" s="19" t="s">
        <v>54</v>
      </c>
      <c r="E83" s="16">
        <v>100</v>
      </c>
      <c r="F83" s="19" t="s">
        <v>131</v>
      </c>
      <c r="G83" s="19"/>
      <c r="H83" s="19"/>
      <c r="I83" s="16">
        <v>1</v>
      </c>
      <c r="J83" s="16">
        <v>100</v>
      </c>
      <c r="W83" s="16">
        <v>1</v>
      </c>
      <c r="X83" s="16">
        <v>100</v>
      </c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8"/>
    </row>
    <row r="84" spans="1:55" s="16" customFormat="1" ht="30">
      <c r="A84" s="37"/>
      <c r="B84" s="19" t="s">
        <v>57</v>
      </c>
      <c r="C84" s="38" t="s">
        <v>235</v>
      </c>
      <c r="D84" s="16" t="s">
        <v>48</v>
      </c>
      <c r="E84" s="16">
        <v>800</v>
      </c>
      <c r="F84" s="19" t="s">
        <v>131</v>
      </c>
      <c r="G84" s="19"/>
      <c r="H84" s="19"/>
      <c r="I84" s="16">
        <v>1</v>
      </c>
      <c r="J84" s="16">
        <v>800</v>
      </c>
      <c r="O84" s="16">
        <v>1</v>
      </c>
      <c r="P84" s="16">
        <v>800</v>
      </c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8"/>
    </row>
    <row r="85" spans="1:55" s="16" customFormat="1" ht="30">
      <c r="A85" s="37"/>
      <c r="B85" s="19" t="s">
        <v>58</v>
      </c>
      <c r="C85" s="38" t="s">
        <v>236</v>
      </c>
      <c r="D85" s="19" t="s">
        <v>52</v>
      </c>
      <c r="E85" s="16">
        <v>1350</v>
      </c>
      <c r="F85" s="19" t="s">
        <v>131</v>
      </c>
      <c r="G85" s="19"/>
      <c r="H85" s="19"/>
      <c r="I85" s="16">
        <v>1</v>
      </c>
      <c r="J85" s="16">
        <v>1350</v>
      </c>
      <c r="O85" s="16">
        <v>1</v>
      </c>
      <c r="P85" s="16">
        <v>1350</v>
      </c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8"/>
    </row>
    <row r="86" spans="1:55" s="16" customFormat="1" ht="30">
      <c r="A86" s="37"/>
      <c r="B86" s="19" t="s">
        <v>65</v>
      </c>
      <c r="C86" s="38" t="s">
        <v>237</v>
      </c>
      <c r="D86" s="19" t="s">
        <v>52</v>
      </c>
      <c r="E86" s="16">
        <v>600</v>
      </c>
      <c r="F86" s="19" t="s">
        <v>131</v>
      </c>
      <c r="G86" s="19"/>
      <c r="H86" s="19"/>
      <c r="I86" s="16">
        <v>1</v>
      </c>
      <c r="J86" s="16">
        <v>600</v>
      </c>
      <c r="O86" s="16">
        <v>1</v>
      </c>
      <c r="P86" s="16">
        <v>600</v>
      </c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8"/>
    </row>
    <row r="87" spans="1:55" s="16" customFormat="1" ht="60">
      <c r="A87" s="37"/>
      <c r="B87" s="19" t="s">
        <v>65</v>
      </c>
      <c r="C87" s="38" t="s">
        <v>238</v>
      </c>
      <c r="D87" s="19" t="s">
        <v>67</v>
      </c>
      <c r="E87" s="16">
        <v>100</v>
      </c>
      <c r="F87" s="19" t="s">
        <v>131</v>
      </c>
      <c r="G87" s="19"/>
      <c r="H87" s="19"/>
      <c r="I87" s="16">
        <v>1</v>
      </c>
      <c r="J87" s="16">
        <v>100</v>
      </c>
      <c r="Q87" s="16">
        <v>1</v>
      </c>
      <c r="R87" s="16">
        <v>100</v>
      </c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8"/>
    </row>
    <row r="88" spans="1:55" s="16" customFormat="1" ht="30">
      <c r="A88" s="37"/>
      <c r="B88" s="20" t="s">
        <v>124</v>
      </c>
      <c r="C88" s="38" t="s">
        <v>239</v>
      </c>
      <c r="D88" s="20" t="s">
        <v>86</v>
      </c>
      <c r="E88" s="20">
        <v>50</v>
      </c>
      <c r="F88" s="19" t="s">
        <v>131</v>
      </c>
      <c r="G88" s="19"/>
      <c r="H88" s="19"/>
      <c r="I88" s="16">
        <v>1</v>
      </c>
      <c r="J88" s="39">
        <v>50</v>
      </c>
      <c r="W88" s="16">
        <v>1</v>
      </c>
      <c r="X88" s="16">
        <v>50</v>
      </c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8"/>
    </row>
    <row r="89" spans="1:55" s="16" customFormat="1" ht="30">
      <c r="A89" s="37"/>
      <c r="B89" s="19" t="s">
        <v>53</v>
      </c>
      <c r="C89" s="38" t="s">
        <v>240</v>
      </c>
      <c r="D89" s="19" t="s">
        <v>55</v>
      </c>
      <c r="E89" s="16">
        <v>1200</v>
      </c>
      <c r="F89" s="19" t="s">
        <v>131</v>
      </c>
      <c r="G89" s="19">
        <v>1</v>
      </c>
      <c r="H89" s="19">
        <v>1200</v>
      </c>
      <c r="S89" s="16">
        <v>1</v>
      </c>
      <c r="T89" s="16">
        <v>1200</v>
      </c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8"/>
    </row>
    <row r="97" ht="15">
      <c r="H97" s="37"/>
    </row>
  </sheetData>
  <sheetProtection/>
  <autoFilter ref="B5:D5"/>
  <mergeCells count="17">
    <mergeCell ref="C3:C4"/>
    <mergeCell ref="Y4:Z4"/>
    <mergeCell ref="B3:B5"/>
    <mergeCell ref="D3:D5"/>
    <mergeCell ref="E3:E5"/>
    <mergeCell ref="G3:N3"/>
    <mergeCell ref="O3:X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F3:F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2016-04-05T11:57:20Z</dcterms:modified>
  <cp:category/>
  <cp:version/>
  <cp:contentType/>
  <cp:contentStatus/>
</cp:coreProperties>
</file>