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EC096CB-F699-4AF0-BB65-7EC836FBF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 f. MACROAREA 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3" l="1"/>
  <c r="M6" i="3"/>
  <c r="M10" i="3"/>
  <c r="M11" i="3"/>
  <c r="M12" i="3"/>
  <c r="M9" i="3"/>
  <c r="M7" i="3"/>
  <c r="M5" i="3"/>
  <c r="M14" i="3" s="1"/>
  <c r="M19" i="3"/>
  <c r="L22" i="3"/>
  <c r="I22" i="3"/>
  <c r="G22" i="3"/>
  <c r="N16" i="3" l="1"/>
  <c r="N5" i="3"/>
  <c r="N24" i="3" s="1"/>
  <c r="L13" i="3"/>
  <c r="L14" i="3" s="1"/>
  <c r="G13" i="3"/>
  <c r="I13" i="3"/>
  <c r="J13" i="3" l="1"/>
  <c r="H13" i="3"/>
  <c r="G14" i="3" s="1"/>
  <c r="K13" i="3"/>
  <c r="I14" i="3" l="1"/>
</calcChain>
</file>

<file path=xl/sharedStrings.xml><?xml version="1.0" encoding="utf-8"?>
<sst xmlns="http://schemas.openxmlformats.org/spreadsheetml/2006/main" count="41" uniqueCount="27">
  <si>
    <t>…</t>
  </si>
  <si>
    <t>PER IL PERSONALE</t>
  </si>
  <si>
    <t>Ore settimanali</t>
  </si>
  <si>
    <t>Costo orario</t>
  </si>
  <si>
    <t xml:space="preserve">Totale </t>
  </si>
  <si>
    <t>DESCRIZIONE VOCI DI SPESA</t>
  </si>
  <si>
    <t>Ore complessive nel triennio</t>
  </si>
  <si>
    <t>Anno 2028</t>
  </si>
  <si>
    <t>COMPARTECIPAZIONE</t>
  </si>
  <si>
    <t>Totale aree di intervento</t>
  </si>
  <si>
    <t xml:space="preserve">Fondi Regionali 
</t>
  </si>
  <si>
    <t xml:space="preserve">Descrizione delle risorse aggiuntive non monetarie (beni strumentali, volontariato ecc..) e/o monetarie messe a disposizione per la co-progettazione e per la co-produzione/esecuzione del progetto </t>
  </si>
  <si>
    <t>Totale a valere sui singoli fondi</t>
  </si>
  <si>
    <t>Totale annuo complessivo</t>
  </si>
  <si>
    <t xml:space="preserve">Totale annuo compartecipazione </t>
  </si>
  <si>
    <t>Budget previsto per anno sui singoli fondi</t>
  </si>
  <si>
    <t>Totale voci</t>
  </si>
  <si>
    <t>Macroaree</t>
  </si>
  <si>
    <t>Anno 2026</t>
  </si>
  <si>
    <t>Anno 2027</t>
  </si>
  <si>
    <t>Fondo Terzo Settore
Quota 25</t>
  </si>
  <si>
    <t>Fondo Terzo Settore
Quota 27</t>
  </si>
  <si>
    <t>Fondo Terzo Settore
Quota 26</t>
  </si>
  <si>
    <t>SPESA TOTALE DEL PROGETTO (a valere su  fondo terzo settore quote  2025, 2026 e 2027 e su fondi regionali  e sulla compartecipazione) periodo 2026-2028</t>
  </si>
  <si>
    <r>
      <t xml:space="preserve">Gestione Fondo Pronto Soccorso e realizzazione delle attività correlate
 </t>
    </r>
    <r>
      <rPr>
        <sz val="12"/>
        <color theme="1"/>
        <rFont val="Calibri"/>
        <family val="2"/>
        <scheme val="minor"/>
      </rPr>
      <t>(es.erogazione dei contributi,  raccordo con la rete, definizione di flussi, ecc.)</t>
    </r>
  </si>
  <si>
    <t xml:space="preserve"> PIANO ECONOMICO FINANZIARIO - GESTIONE DEL FONDO DI PRONTO SOCCORSO  CUP B71H26000010003</t>
  </si>
  <si>
    <t xml:space="preserve">SPESA PREVISTA SUL FONDO TERZO SETTORE QUOTE  2025, 2026 e 2027 E SU FONDI REGIONALI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</si>
</sst>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231F2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1E9"/>
        <bgColor indexed="64"/>
      </patternFill>
    </fill>
    <fill>
      <patternFill patternType="solid">
        <fgColor rgb="FFFCFBF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7">
    <xf numFmtId="0" fontId="0" fillId="0" borderId="0" xfId="0"/>
    <xf numFmtId="0" fontId="1" fillId="6" borderId="4" xfId="0" applyFont="1" applyFill="1" applyBorder="1" applyAlignment="1">
      <alignment vertical="center"/>
    </xf>
    <xf numFmtId="164" fontId="1" fillId="4" borderId="10" xfId="0" applyNumberFormat="1" applyFont="1" applyFill="1" applyBorder="1" applyAlignment="1">
      <alignment horizontal="right" vertical="center"/>
    </xf>
    <xf numFmtId="0" fontId="2" fillId="8" borderId="23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24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25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26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3" borderId="10" xfId="0" applyFont="1" applyFill="1" applyBorder="1" applyAlignment="1">
      <alignment horizontal="left" vertical="center" wrapText="1"/>
    </xf>
    <xf numFmtId="164" fontId="1" fillId="3" borderId="10" xfId="0" applyNumberFormat="1" applyFont="1" applyFill="1" applyBorder="1" applyAlignment="1">
      <alignment horizontal="right" vertical="center"/>
    </xf>
    <xf numFmtId="0" fontId="2" fillId="8" borderId="39" xfId="0" applyFont="1" applyFill="1" applyBorder="1" applyAlignment="1">
      <alignment horizontal="left" vertical="center" wrapText="1"/>
    </xf>
    <xf numFmtId="0" fontId="2" fillId="8" borderId="40" xfId="0" applyFont="1" applyFill="1" applyBorder="1" applyAlignment="1">
      <alignment horizontal="left" vertical="center" wrapText="1"/>
    </xf>
    <xf numFmtId="0" fontId="1" fillId="7" borderId="34" xfId="0" applyFont="1" applyFill="1" applyBorder="1" applyAlignment="1">
      <alignment horizontal="center" vertical="center" wrapText="1"/>
    </xf>
    <xf numFmtId="164" fontId="2" fillId="3" borderId="14" xfId="1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vertical="center" wrapText="1"/>
    </xf>
    <xf numFmtId="0" fontId="2" fillId="8" borderId="38" xfId="0" applyFont="1" applyFill="1" applyBorder="1" applyAlignment="1">
      <alignment horizontal="left" vertical="center" wrapText="1"/>
    </xf>
    <xf numFmtId="0" fontId="0" fillId="0" borderId="0" xfId="0" applyBorder="1"/>
    <xf numFmtId="0" fontId="1" fillId="3" borderId="37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3" borderId="5" xfId="0" applyFill="1" applyBorder="1"/>
    <xf numFmtId="0" fontId="0" fillId="3" borderId="10" xfId="0" applyFill="1" applyBorder="1"/>
    <xf numFmtId="0" fontId="1" fillId="11" borderId="42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64" fontId="2" fillId="3" borderId="14" xfId="1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164" fontId="2" fillId="3" borderId="33" xfId="1" applyNumberFormat="1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left"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2" fillId="8" borderId="31" xfId="0" applyFont="1" applyFill="1" applyBorder="1" applyAlignment="1">
      <alignment horizontal="left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8" borderId="48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left" vertical="center" wrapText="1"/>
    </xf>
    <xf numFmtId="4" fontId="5" fillId="0" borderId="12" xfId="0" applyNumberFormat="1" applyFont="1" applyBorder="1"/>
    <xf numFmtId="164" fontId="2" fillId="2" borderId="36" xfId="1" applyNumberFormat="1" applyFont="1" applyFill="1" applyBorder="1" applyAlignment="1">
      <alignment horizontal="right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164" fontId="2" fillId="10" borderId="14" xfId="1" applyNumberFormat="1" applyFont="1" applyFill="1" applyBorder="1" applyAlignment="1">
      <alignment horizontal="center" vertical="center"/>
    </xf>
    <xf numFmtId="164" fontId="1" fillId="2" borderId="36" xfId="0" applyNumberFormat="1" applyFont="1" applyFill="1" applyBorder="1" applyAlignment="1">
      <alignment vertical="center"/>
    </xf>
    <xf numFmtId="164" fontId="1" fillId="2" borderId="35" xfId="0" applyNumberFormat="1" applyFont="1" applyFill="1" applyBorder="1" applyAlignment="1">
      <alignment vertical="center"/>
    </xf>
    <xf numFmtId="164" fontId="1" fillId="2" borderId="46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4" fontId="5" fillId="3" borderId="37" xfId="0" applyNumberFormat="1" applyFont="1" applyFill="1" applyBorder="1"/>
    <xf numFmtId="0" fontId="2" fillId="3" borderId="19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right" vertical="center" wrapText="1"/>
    </xf>
    <xf numFmtId="0" fontId="1" fillId="9" borderId="6" xfId="0" applyFont="1" applyFill="1" applyBorder="1" applyAlignment="1">
      <alignment horizontal="right" vertical="center" wrapText="1"/>
    </xf>
    <xf numFmtId="164" fontId="2" fillId="2" borderId="12" xfId="1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164" fontId="2" fillId="10" borderId="4" xfId="1" applyNumberFormat="1" applyFont="1" applyFill="1" applyBorder="1" applyAlignment="1">
      <alignment horizontal="center" vertical="center"/>
    </xf>
    <xf numFmtId="164" fontId="2" fillId="10" borderId="6" xfId="1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64" fontId="2" fillId="10" borderId="5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 vertical="center" wrapText="1"/>
    </xf>
    <xf numFmtId="0" fontId="1" fillId="11" borderId="4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colors>
    <mruColors>
      <color rgb="FFFCFBFA"/>
      <color rgb="FFF4F2EC"/>
      <color rgb="FFF3F1E9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I39"/>
  <sheetViews>
    <sheetView tabSelected="1" zoomScale="70" zoomScaleNormal="70" workbookViewId="0">
      <selection activeCell="N19" sqref="N19"/>
    </sheetView>
  </sheetViews>
  <sheetFormatPr defaultRowHeight="15" x14ac:dyDescent="0.25"/>
  <cols>
    <col min="1" max="1" width="2.85546875" customWidth="1"/>
    <col min="2" max="2" width="68.5703125" customWidth="1"/>
    <col min="3" max="3" width="32.85546875" customWidth="1"/>
    <col min="4" max="4" width="14.5703125" customWidth="1"/>
    <col min="5" max="5" width="25" customWidth="1"/>
    <col min="6" max="6" width="14.5703125" customWidth="1"/>
    <col min="7" max="7" width="21" customWidth="1"/>
    <col min="8" max="10" width="22" customWidth="1"/>
    <col min="11" max="12" width="22.5703125" customWidth="1"/>
    <col min="13" max="13" width="20.140625" customWidth="1"/>
    <col min="14" max="14" width="23.5703125" customWidth="1"/>
    <col min="15" max="15" width="6" customWidth="1"/>
    <col min="16" max="19" width="9.140625" hidden="1" customWidth="1"/>
  </cols>
  <sheetData>
    <row r="1" spans="1:191" ht="15.75" thickBot="1" x14ac:dyDescent="0.3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1" ht="50.25" customHeight="1" thickBot="1" x14ac:dyDescent="0.3">
      <c r="A2" s="115"/>
      <c r="B2" s="82" t="s">
        <v>25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91"/>
      <c r="O2" s="81"/>
      <c r="P2" s="81"/>
      <c r="Q2" s="81"/>
      <c r="R2" s="81"/>
      <c r="S2" s="81"/>
    </row>
    <row r="3" spans="1:191" ht="15.75" customHeight="1" thickBot="1" x14ac:dyDescent="0.3">
      <c r="A3" s="115"/>
      <c r="B3" s="89" t="s">
        <v>17</v>
      </c>
      <c r="C3" s="116" t="s">
        <v>5</v>
      </c>
      <c r="D3" s="118" t="s">
        <v>1</v>
      </c>
      <c r="E3" s="119"/>
      <c r="F3" s="120"/>
      <c r="G3" s="129" t="s">
        <v>18</v>
      </c>
      <c r="H3" s="130"/>
      <c r="I3" s="112" t="s">
        <v>19</v>
      </c>
      <c r="J3" s="113"/>
      <c r="K3" s="114"/>
      <c r="L3" s="80" t="s">
        <v>7</v>
      </c>
      <c r="M3" s="121" t="s">
        <v>16</v>
      </c>
      <c r="N3" s="121" t="s">
        <v>9</v>
      </c>
      <c r="O3" s="81"/>
      <c r="P3" s="81"/>
      <c r="Q3" s="81"/>
      <c r="R3" s="81"/>
      <c r="S3" s="81"/>
    </row>
    <row r="4" spans="1:191" ht="52.5" customHeight="1" thickBot="1" x14ac:dyDescent="0.3">
      <c r="A4" s="115"/>
      <c r="B4" s="90"/>
      <c r="C4" s="117"/>
      <c r="D4" s="18" t="s">
        <v>2</v>
      </c>
      <c r="E4" s="27" t="s">
        <v>6</v>
      </c>
      <c r="F4" s="28" t="s">
        <v>3</v>
      </c>
      <c r="G4" s="73" t="s">
        <v>20</v>
      </c>
      <c r="H4" s="72" t="s">
        <v>10</v>
      </c>
      <c r="I4" s="53" t="s">
        <v>20</v>
      </c>
      <c r="J4" s="53" t="s">
        <v>22</v>
      </c>
      <c r="K4" s="53" t="s">
        <v>21</v>
      </c>
      <c r="L4" s="73" t="s">
        <v>21</v>
      </c>
      <c r="M4" s="122"/>
      <c r="N4" s="122"/>
      <c r="O4" s="81"/>
      <c r="P4" s="81"/>
      <c r="Q4" s="81"/>
      <c r="R4" s="81"/>
      <c r="S4" s="81"/>
    </row>
    <row r="5" spans="1:191" ht="18" customHeight="1" thickBot="1" x14ac:dyDescent="0.3">
      <c r="A5" s="115"/>
      <c r="B5" s="132" t="s">
        <v>24</v>
      </c>
      <c r="C5" s="58" t="s">
        <v>0</v>
      </c>
      <c r="D5" s="3"/>
      <c r="E5" s="4"/>
      <c r="F5" s="21"/>
      <c r="G5" s="74"/>
      <c r="H5" s="75"/>
      <c r="I5" s="64"/>
      <c r="J5" s="57"/>
      <c r="K5" s="57"/>
      <c r="L5" s="74"/>
      <c r="M5" s="65">
        <f t="shared" ref="M5:M11" si="0">G5+H5+I5+J5+K5+L5</f>
        <v>0</v>
      </c>
      <c r="N5" s="135">
        <f>M5+M6+M7+M8+M9+M10+M11+M12</f>
        <v>0</v>
      </c>
      <c r="O5" s="81"/>
      <c r="P5" s="81"/>
      <c r="Q5" s="81"/>
      <c r="R5" s="81"/>
      <c r="S5" s="81"/>
    </row>
    <row r="6" spans="1:191" ht="18" customHeight="1" thickBot="1" x14ac:dyDescent="0.3">
      <c r="A6" s="115"/>
      <c r="B6" s="133"/>
      <c r="C6" s="59" t="s">
        <v>0</v>
      </c>
      <c r="D6" s="7"/>
      <c r="E6" s="8"/>
      <c r="F6" s="16"/>
      <c r="G6" s="76"/>
      <c r="H6" s="77"/>
      <c r="I6" s="55"/>
      <c r="J6" s="55"/>
      <c r="K6" s="55"/>
      <c r="L6" s="76"/>
      <c r="M6" s="65">
        <f t="shared" si="0"/>
        <v>0</v>
      </c>
      <c r="N6" s="136"/>
      <c r="O6" s="81"/>
      <c r="P6" s="81"/>
      <c r="Q6" s="81"/>
      <c r="R6" s="81"/>
      <c r="S6" s="81"/>
    </row>
    <row r="7" spans="1:191" ht="18" customHeight="1" thickBot="1" x14ac:dyDescent="0.3">
      <c r="A7" s="115"/>
      <c r="B7" s="133"/>
      <c r="C7" s="60" t="s">
        <v>0</v>
      </c>
      <c r="D7" s="7"/>
      <c r="E7" s="8"/>
      <c r="F7" s="16"/>
      <c r="G7" s="76"/>
      <c r="H7" s="77"/>
      <c r="I7" s="55"/>
      <c r="J7" s="55"/>
      <c r="K7" s="55"/>
      <c r="L7" s="76"/>
      <c r="M7" s="65">
        <f t="shared" si="0"/>
        <v>0</v>
      </c>
      <c r="N7" s="136"/>
      <c r="O7" s="81"/>
      <c r="P7" s="81"/>
      <c r="Q7" s="81"/>
      <c r="R7" s="81"/>
      <c r="S7" s="81"/>
    </row>
    <row r="8" spans="1:191" ht="18" customHeight="1" thickBot="1" x14ac:dyDescent="0.3">
      <c r="A8" s="115"/>
      <c r="B8" s="133"/>
      <c r="C8" s="60" t="s">
        <v>0</v>
      </c>
      <c r="D8" s="7"/>
      <c r="E8" s="8"/>
      <c r="F8" s="16"/>
      <c r="G8" s="76"/>
      <c r="H8" s="77"/>
      <c r="I8" s="55"/>
      <c r="J8" s="55"/>
      <c r="K8" s="55"/>
      <c r="L8" s="76"/>
      <c r="M8" s="65">
        <f t="shared" si="0"/>
        <v>0</v>
      </c>
      <c r="N8" s="136"/>
      <c r="O8" s="81"/>
      <c r="P8" s="81"/>
      <c r="Q8" s="81"/>
      <c r="R8" s="81"/>
      <c r="S8" s="81"/>
    </row>
    <row r="9" spans="1:191" ht="18" customHeight="1" thickBot="1" x14ac:dyDescent="0.3">
      <c r="A9" s="115"/>
      <c r="B9" s="133"/>
      <c r="C9" s="60" t="s">
        <v>0</v>
      </c>
      <c r="D9" s="7"/>
      <c r="E9" s="8"/>
      <c r="F9" s="16"/>
      <c r="G9" s="76"/>
      <c r="H9" s="77"/>
      <c r="I9" s="55"/>
      <c r="J9" s="55"/>
      <c r="K9" s="55"/>
      <c r="L9" s="76"/>
      <c r="M9" s="65">
        <f t="shared" si="0"/>
        <v>0</v>
      </c>
      <c r="N9" s="136"/>
      <c r="O9" s="81"/>
      <c r="P9" s="81"/>
      <c r="Q9" s="81"/>
      <c r="R9" s="81"/>
      <c r="S9" s="81"/>
    </row>
    <row r="10" spans="1:191" ht="18" customHeight="1" thickBot="1" x14ac:dyDescent="0.3">
      <c r="A10" s="115"/>
      <c r="B10" s="133"/>
      <c r="C10" s="61" t="s">
        <v>0</v>
      </c>
      <c r="D10" s="5"/>
      <c r="E10" s="6"/>
      <c r="F10" s="63"/>
      <c r="G10" s="76"/>
      <c r="H10" s="77"/>
      <c r="I10" s="55"/>
      <c r="J10" s="55"/>
      <c r="K10" s="55"/>
      <c r="L10" s="76"/>
      <c r="M10" s="65">
        <f t="shared" si="0"/>
        <v>0</v>
      </c>
      <c r="N10" s="136"/>
      <c r="O10" s="81"/>
      <c r="P10" s="81"/>
      <c r="Q10" s="81"/>
      <c r="R10" s="81"/>
      <c r="S10" s="81"/>
    </row>
    <row r="11" spans="1:191" ht="18" customHeight="1" thickBot="1" x14ac:dyDescent="0.3">
      <c r="A11" s="115"/>
      <c r="B11" s="133"/>
      <c r="C11" s="61" t="s">
        <v>0</v>
      </c>
      <c r="D11" s="7"/>
      <c r="E11" s="8"/>
      <c r="F11" s="16"/>
      <c r="G11" s="76"/>
      <c r="H11" s="77"/>
      <c r="I11" s="55"/>
      <c r="J11" s="55"/>
      <c r="K11" s="55"/>
      <c r="L11" s="76"/>
      <c r="M11" s="65">
        <f t="shared" si="0"/>
        <v>0</v>
      </c>
      <c r="N11" s="136"/>
      <c r="O11" s="81"/>
      <c r="P11" s="81"/>
      <c r="Q11" s="81"/>
      <c r="R11" s="81"/>
      <c r="S11" s="81"/>
    </row>
    <row r="12" spans="1:191" ht="18" customHeight="1" thickBot="1" x14ac:dyDescent="0.3">
      <c r="A12" s="115"/>
      <c r="B12" s="134"/>
      <c r="C12" s="62" t="s">
        <v>0</v>
      </c>
      <c r="D12" s="9"/>
      <c r="E12" s="10"/>
      <c r="F12" s="17"/>
      <c r="G12" s="78"/>
      <c r="H12" s="79"/>
      <c r="I12" s="56"/>
      <c r="J12" s="56"/>
      <c r="K12" s="56"/>
      <c r="L12" s="78"/>
      <c r="M12" s="65">
        <f>G12+H12+I12+J12+K12+L12</f>
        <v>0</v>
      </c>
      <c r="N12" s="137"/>
      <c r="O12" s="81"/>
      <c r="P12" s="81"/>
      <c r="Q12" s="81"/>
      <c r="R12" s="81"/>
      <c r="S12" s="81"/>
      <c r="U12" s="22"/>
      <c r="V12" s="22"/>
      <c r="GH12" s="22"/>
      <c r="GI12" s="22"/>
    </row>
    <row r="13" spans="1:191" s="12" customFormat="1" ht="24" customHeight="1" thickBot="1" x14ac:dyDescent="0.3">
      <c r="A13" s="115"/>
      <c r="B13" s="14" t="s">
        <v>12</v>
      </c>
      <c r="C13" s="23"/>
      <c r="D13" s="24"/>
      <c r="E13" s="24"/>
      <c r="F13" s="24"/>
      <c r="G13" s="50">
        <f>SUM(G5,G6,G7,G9,G8,G10,G11,G12)</f>
        <v>0</v>
      </c>
      <c r="H13" s="49">
        <f t="shared" ref="H13" si="1">H5+H6+H7+H8+H9+H10+H11+H12</f>
        <v>0</v>
      </c>
      <c r="I13" s="49">
        <f>I5+I6+I7+I8+I9+I10+I11+I12</f>
        <v>0</v>
      </c>
      <c r="J13" s="49">
        <f>J5+J6+J7+J8+J9+J10+J11+J12</f>
        <v>0</v>
      </c>
      <c r="K13" s="49">
        <f>K5+K6+K7+K8+K9+K10+K11+K12</f>
        <v>0</v>
      </c>
      <c r="L13" s="54">
        <f>L5+L6+L7+L8+L9+L10+L11+L12</f>
        <v>0</v>
      </c>
      <c r="M13" s="25"/>
      <c r="N13" s="26"/>
      <c r="O13" s="81"/>
      <c r="P13" s="81"/>
      <c r="Q13" s="81"/>
      <c r="R13" s="81"/>
      <c r="S13" s="81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</row>
    <row r="14" spans="1:191" s="22" customFormat="1" ht="24" customHeight="1" thickBot="1" x14ac:dyDescent="0.3">
      <c r="A14" s="115"/>
      <c r="B14" s="20" t="s">
        <v>13</v>
      </c>
      <c r="C14" s="82"/>
      <c r="D14" s="83"/>
      <c r="E14" s="83"/>
      <c r="F14" s="83"/>
      <c r="G14" s="84">
        <f>G13+H13</f>
        <v>0</v>
      </c>
      <c r="H14" s="85"/>
      <c r="I14" s="84">
        <f>I13+J13+K13</f>
        <v>0</v>
      </c>
      <c r="J14" s="131"/>
      <c r="K14" s="85"/>
      <c r="L14" s="52">
        <f>L13</f>
        <v>0</v>
      </c>
      <c r="M14" s="19">
        <f>M5+M6+M7+M8+M9+M10+M11+M12</f>
        <v>0</v>
      </c>
      <c r="N14" s="15"/>
      <c r="O14" s="81"/>
      <c r="P14" s="81"/>
      <c r="Q14" s="81"/>
      <c r="R14" s="81"/>
      <c r="S14" s="81"/>
    </row>
    <row r="15" spans="1:191" s="22" customFormat="1" ht="24" customHeight="1" thickBot="1" x14ac:dyDescent="0.3">
      <c r="A15" s="115"/>
      <c r="B15" s="29" t="s">
        <v>15</v>
      </c>
      <c r="C15" s="30"/>
      <c r="D15" s="30"/>
      <c r="E15" s="30"/>
      <c r="F15" s="30"/>
      <c r="G15" s="31">
        <v>17043.09</v>
      </c>
      <c r="H15" s="32">
        <v>75000</v>
      </c>
      <c r="I15" s="32">
        <v>18956.914000000004</v>
      </c>
      <c r="J15" s="32">
        <v>149215.43</v>
      </c>
      <c r="K15" s="32">
        <v>15913.828000000009</v>
      </c>
      <c r="L15" s="32">
        <v>184086.17200000002</v>
      </c>
      <c r="M15" s="92"/>
      <c r="N15" s="93"/>
      <c r="O15" s="81"/>
      <c r="P15" s="81"/>
      <c r="Q15" s="81"/>
      <c r="R15" s="81"/>
      <c r="S15" s="81"/>
    </row>
    <row r="16" spans="1:191" ht="36.75" customHeight="1" thickBot="1" x14ac:dyDescent="0.3">
      <c r="A16" s="115"/>
      <c r="B16" s="94" t="s">
        <v>26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6"/>
      <c r="N16" s="51">
        <f>L15+K15+J15+I15+H15+G15</f>
        <v>460215.43400000007</v>
      </c>
      <c r="O16" s="81"/>
      <c r="P16" s="81"/>
      <c r="Q16" s="81"/>
      <c r="R16" s="81"/>
      <c r="S16" s="8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</row>
    <row r="17" spans="1:191" ht="29.25" customHeight="1" thickBot="1" x14ac:dyDescent="0.3">
      <c r="A17" s="115"/>
      <c r="O17" s="81"/>
      <c r="P17" s="81"/>
      <c r="Q17" s="81"/>
      <c r="R17" s="81"/>
      <c r="S17" s="8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</row>
    <row r="18" spans="1:191" ht="44.25" customHeight="1" thickBot="1" x14ac:dyDescent="0.3">
      <c r="A18" s="115"/>
      <c r="B18" s="11" t="s">
        <v>8</v>
      </c>
      <c r="C18" s="11" t="s">
        <v>5</v>
      </c>
      <c r="D18" s="86" t="s">
        <v>1</v>
      </c>
      <c r="E18" s="87"/>
      <c r="F18" s="88"/>
      <c r="G18" s="138" t="s">
        <v>18</v>
      </c>
      <c r="H18" s="139"/>
      <c r="I18" s="138" t="s">
        <v>19</v>
      </c>
      <c r="J18" s="140"/>
      <c r="K18" s="139"/>
      <c r="L18" s="67" t="s">
        <v>7</v>
      </c>
      <c r="M18" s="66" t="s">
        <v>4</v>
      </c>
      <c r="O18" s="81"/>
      <c r="P18" s="81"/>
      <c r="Q18" s="81"/>
      <c r="R18" s="81"/>
      <c r="S18" s="8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</row>
    <row r="19" spans="1:191" ht="44.25" customHeight="1" x14ac:dyDescent="0.25">
      <c r="A19" s="115"/>
      <c r="B19" s="126" t="s">
        <v>11</v>
      </c>
      <c r="C19" s="33"/>
      <c r="D19" s="34"/>
      <c r="E19" s="35"/>
      <c r="F19" s="36"/>
      <c r="G19" s="141"/>
      <c r="H19" s="142"/>
      <c r="I19" s="102"/>
      <c r="J19" s="103"/>
      <c r="K19" s="104"/>
      <c r="L19" s="69"/>
      <c r="M19" s="97">
        <f>L22+I22+G22</f>
        <v>0</v>
      </c>
      <c r="O19" s="81"/>
      <c r="P19" s="81"/>
      <c r="Q19" s="81"/>
      <c r="R19" s="81"/>
      <c r="S19" s="81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</row>
    <row r="20" spans="1:191" ht="44.25" customHeight="1" x14ac:dyDescent="0.25">
      <c r="A20" s="115"/>
      <c r="B20" s="127"/>
      <c r="C20" s="37"/>
      <c r="D20" s="38"/>
      <c r="E20" s="39"/>
      <c r="F20" s="40"/>
      <c r="G20" s="143"/>
      <c r="H20" s="144"/>
      <c r="I20" s="105"/>
      <c r="J20" s="106"/>
      <c r="K20" s="107"/>
      <c r="L20" s="70"/>
      <c r="M20" s="98"/>
      <c r="O20" s="81"/>
      <c r="P20" s="81"/>
      <c r="Q20" s="81"/>
      <c r="R20" s="81"/>
      <c r="S20" s="81"/>
      <c r="T20" s="22"/>
      <c r="U20" s="22"/>
      <c r="V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</row>
    <row r="21" spans="1:191" ht="37.5" customHeight="1" thickBot="1" x14ac:dyDescent="0.3">
      <c r="A21" s="115"/>
      <c r="B21" s="128"/>
      <c r="C21" s="41"/>
      <c r="D21" s="42"/>
      <c r="E21" s="43"/>
      <c r="F21" s="44"/>
      <c r="G21" s="145"/>
      <c r="H21" s="146"/>
      <c r="I21" s="108"/>
      <c r="J21" s="109"/>
      <c r="K21" s="110"/>
      <c r="L21" s="71"/>
      <c r="M21" s="99"/>
      <c r="O21" s="81"/>
      <c r="P21" s="81"/>
      <c r="Q21" s="81"/>
      <c r="R21" s="81"/>
      <c r="S21" s="81"/>
      <c r="T21" s="22"/>
      <c r="U21" s="22"/>
      <c r="V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</row>
    <row r="22" spans="1:191" ht="37.5" customHeight="1" thickBot="1" x14ac:dyDescent="0.3">
      <c r="A22" s="115"/>
      <c r="B22" s="1" t="s">
        <v>14</v>
      </c>
      <c r="C22" s="48"/>
      <c r="D22" s="45"/>
      <c r="E22" s="46"/>
      <c r="F22" s="47"/>
      <c r="G22" s="100">
        <f>G19+G20+G21</f>
        <v>0</v>
      </c>
      <c r="H22" s="101"/>
      <c r="I22" s="100">
        <f>I19+I20+I21</f>
        <v>0</v>
      </c>
      <c r="J22" s="111"/>
      <c r="K22" s="101"/>
      <c r="L22" s="68">
        <f>L19+L20+L21</f>
        <v>0</v>
      </c>
      <c r="M22" s="68"/>
      <c r="O22" s="81"/>
      <c r="P22" s="81"/>
      <c r="Q22" s="81"/>
      <c r="R22" s="81"/>
      <c r="S22" s="81"/>
      <c r="T22" s="22"/>
      <c r="U22" s="22"/>
      <c r="V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</row>
    <row r="23" spans="1:191" ht="18" customHeight="1" thickBot="1" x14ac:dyDescent="0.3">
      <c r="A23" s="115"/>
      <c r="O23" s="81"/>
      <c r="P23" s="81"/>
      <c r="Q23" s="81"/>
      <c r="R23" s="81"/>
      <c r="S23" s="81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</row>
    <row r="24" spans="1:191" ht="45" customHeight="1" thickBot="1" x14ac:dyDescent="0.3">
      <c r="A24" s="115"/>
      <c r="B24" s="123" t="s">
        <v>23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5"/>
      <c r="N24" s="2">
        <f>M19+N5</f>
        <v>0</v>
      </c>
      <c r="O24" s="81"/>
      <c r="P24" s="81"/>
      <c r="Q24" s="81"/>
      <c r="R24" s="81"/>
      <c r="S24" s="81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</row>
    <row r="25" spans="1:191" ht="18" customHeight="1" x14ac:dyDescent="0.25">
      <c r="A25" s="115"/>
      <c r="O25" s="81"/>
      <c r="P25" s="81"/>
      <c r="Q25" s="81"/>
      <c r="R25" s="81"/>
      <c r="S25" s="81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</row>
    <row r="26" spans="1:191" ht="18" customHeight="1" x14ac:dyDescent="0.25">
      <c r="O26" s="81"/>
      <c r="P26" s="81"/>
      <c r="Q26" s="81"/>
      <c r="R26" s="81"/>
      <c r="S26" s="81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</row>
    <row r="27" spans="1:191" ht="18" customHeight="1" x14ac:dyDescent="0.25">
      <c r="O27" s="81"/>
      <c r="P27" s="81"/>
      <c r="Q27" s="81"/>
      <c r="R27" s="81"/>
      <c r="S27" s="8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</row>
    <row r="28" spans="1:191" ht="18" customHeight="1" thickBot="1" x14ac:dyDescent="0.3">
      <c r="O28" s="81"/>
      <c r="P28" s="81"/>
      <c r="Q28" s="81"/>
      <c r="R28" s="81"/>
      <c r="S28" s="8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</row>
    <row r="29" spans="1:191" s="12" customFormat="1" ht="31.5" customHeight="1" thickBot="1" x14ac:dyDescent="0.3">
      <c r="A29" s="13"/>
      <c r="B29"/>
      <c r="C29"/>
      <c r="D29"/>
      <c r="E29"/>
      <c r="F29"/>
      <c r="G29"/>
      <c r="H29"/>
      <c r="I29"/>
      <c r="J29"/>
      <c r="K29"/>
      <c r="L29"/>
      <c r="M29"/>
      <c r="N29" s="22"/>
      <c r="O29" s="81"/>
      <c r="P29" s="81"/>
      <c r="Q29" s="81"/>
      <c r="R29" s="81"/>
      <c r="S29" s="8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</row>
    <row r="30" spans="1:191" ht="24.95" customHeight="1" x14ac:dyDescent="0.25">
      <c r="N30" s="22"/>
      <c r="O30" s="81"/>
      <c r="P30" s="81"/>
      <c r="Q30" s="81"/>
      <c r="R30" s="81"/>
      <c r="S30" s="8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</row>
    <row r="31" spans="1:191" ht="86.25" customHeight="1" x14ac:dyDescent="0.25">
      <c r="O31" s="81"/>
      <c r="P31" s="81"/>
      <c r="Q31" s="81"/>
      <c r="R31" s="81"/>
      <c r="S31" s="81"/>
    </row>
    <row r="32" spans="1:191" ht="1.5" customHeight="1" x14ac:dyDescent="0.25">
      <c r="O32" s="81"/>
      <c r="P32" s="81"/>
      <c r="Q32" s="81"/>
      <c r="R32" s="81"/>
      <c r="S32" s="81"/>
    </row>
    <row r="33" spans="15:19" ht="66" customHeight="1" x14ac:dyDescent="0.25">
      <c r="O33" s="81"/>
      <c r="P33" s="81"/>
      <c r="Q33" s="81"/>
      <c r="R33" s="81"/>
      <c r="S33" s="81"/>
    </row>
    <row r="34" spans="15:19" ht="59.25" customHeight="1" x14ac:dyDescent="0.25"/>
    <row r="35" spans="15:19" ht="75.75" customHeight="1" x14ac:dyDescent="0.25"/>
    <row r="36" spans="15:19" ht="59.25" customHeight="1" x14ac:dyDescent="0.25"/>
    <row r="37" spans="15:19" ht="51.75" customHeight="1" x14ac:dyDescent="0.25"/>
    <row r="39" spans="15:19" ht="31.5" customHeight="1" x14ac:dyDescent="0.25"/>
  </sheetData>
  <mergeCells count="32">
    <mergeCell ref="A2:A25"/>
    <mergeCell ref="C3:C4"/>
    <mergeCell ref="D3:F3"/>
    <mergeCell ref="M3:M4"/>
    <mergeCell ref="N3:N4"/>
    <mergeCell ref="B24:M24"/>
    <mergeCell ref="B19:B21"/>
    <mergeCell ref="G3:H3"/>
    <mergeCell ref="I14:K14"/>
    <mergeCell ref="B5:B12"/>
    <mergeCell ref="N5:N12"/>
    <mergeCell ref="G18:H18"/>
    <mergeCell ref="I18:K18"/>
    <mergeCell ref="G19:H19"/>
    <mergeCell ref="G20:H20"/>
    <mergeCell ref="G21:H21"/>
    <mergeCell ref="B1:S1"/>
    <mergeCell ref="O2:S33"/>
    <mergeCell ref="C14:F14"/>
    <mergeCell ref="G14:H14"/>
    <mergeCell ref="D18:F18"/>
    <mergeCell ref="B3:B4"/>
    <mergeCell ref="B2:N2"/>
    <mergeCell ref="M15:N15"/>
    <mergeCell ref="B16:M16"/>
    <mergeCell ref="M19:M21"/>
    <mergeCell ref="G22:H22"/>
    <mergeCell ref="I19:K19"/>
    <mergeCell ref="I20:K20"/>
    <mergeCell ref="I21:K21"/>
    <mergeCell ref="I22:K22"/>
    <mergeCell ref="I3:K3"/>
  </mergeCells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f. MACROAREA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2026-03-12T13:37:33Z</dcterms:modified>
</cp:coreProperties>
</file>