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07A28F7-F14C-4002-BE76-515E501E0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f. MACROAREA B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3" l="1"/>
  <c r="P6" i="3"/>
  <c r="P7" i="3"/>
  <c r="P8" i="3"/>
  <c r="P9" i="3"/>
  <c r="Q9" i="3" s="1"/>
  <c r="P10" i="3"/>
  <c r="P11" i="3"/>
  <c r="P12" i="3"/>
  <c r="P5" i="3"/>
  <c r="M14" i="3"/>
  <c r="N13" i="3"/>
  <c r="O13" i="3"/>
  <c r="M20" i="3"/>
  <c r="M21" i="3"/>
  <c r="K22" i="3"/>
  <c r="G22" i="3"/>
  <c r="Q5" i="3" l="1"/>
  <c r="Q14" i="3" s="1"/>
  <c r="P14" i="3"/>
  <c r="N19" i="3"/>
  <c r="Q24" i="3" l="1"/>
  <c r="M13" i="3"/>
  <c r="K13" i="3" l="1"/>
  <c r="J13" i="3"/>
  <c r="G13" i="3"/>
  <c r="H13" i="3"/>
  <c r="I13" i="3"/>
  <c r="L13" i="3"/>
  <c r="I22" i="3"/>
  <c r="J14" i="3" l="1"/>
  <c r="G14" i="3"/>
</calcChain>
</file>

<file path=xl/sharedStrings.xml><?xml version="1.0" encoding="utf-8"?>
<sst xmlns="http://schemas.openxmlformats.org/spreadsheetml/2006/main" count="46" uniqueCount="33">
  <si>
    <t>…</t>
  </si>
  <si>
    <t>PER IL PERSONALE</t>
  </si>
  <si>
    <t>Ore settimanali</t>
  </si>
  <si>
    <t>Costo orario</t>
  </si>
  <si>
    <t xml:space="preserve">Totale </t>
  </si>
  <si>
    <t>DESCRIZIONE VOCI DI SPESA</t>
  </si>
  <si>
    <t>totale voci</t>
  </si>
  <si>
    <t>Ore complessive nel triennio</t>
  </si>
  <si>
    <t xml:space="preserve">Anno 2027 </t>
  </si>
  <si>
    <t>Anno 2028</t>
  </si>
  <si>
    <t>Anno 2026 dal 01/05</t>
  </si>
  <si>
    <t>COMPARTECIPAZIONE</t>
  </si>
  <si>
    <t xml:space="preserve"> PIANO ECONOMICO FINANZIARIO - Interventi di sostegno socio-educativo e di inclusione sociale</t>
  </si>
  <si>
    <t>Fondo Nazionale Politiche Sociali
Quota 2024</t>
  </si>
  <si>
    <t>Fondo Nazionale Politiche Sociali
Quota 2025</t>
  </si>
  <si>
    <t>Fondo Povertà Quota Servizi 
Quota 2025</t>
  </si>
  <si>
    <t>Fondo Nazionale Politiche Sociali
Quota 2026</t>
  </si>
  <si>
    <t>Fondo Povertà Quota Servizi 
Quota 2026</t>
  </si>
  <si>
    <t>Fondo Povertà Quota Servizi 
Quota 2024</t>
  </si>
  <si>
    <t>SPESA TOTALE DEL PROGETTO (a valere su fondi Fondo Povertà Quota Servizi,  Fondo Nazionale Politiche Sociali, su Fondi regionali e sulla compartecipazione) periodo 2026-2028</t>
  </si>
  <si>
    <t>Totale aree di intervento</t>
  </si>
  <si>
    <t xml:space="preserve">SPESA PREVISTA SUL FONDO POVERTA' QUOTA SERVIZI,  SUL FONDO NAZIONALE POLITICHE SOCIALI, QUOTE-2024, 2025, 2026 e SU FONDI REGIONALI   </t>
  </si>
  <si>
    <t>LEPS</t>
  </si>
  <si>
    <t>2.2  Sostegno socio-educativo domiciliare o territoriale</t>
  </si>
  <si>
    <t xml:space="preserve">Fondi Regionali 
</t>
  </si>
  <si>
    <t xml:space="preserve">Fondi Regionali  
</t>
  </si>
  <si>
    <t xml:space="preserve">Descrizione delle risorse aggiuntive non monetarie (beni strumentali, volontariato ecc..) e/o monetarie messe a disposizione per la co-progettazione e per la co-produzione/esecuzione del progetto </t>
  </si>
  <si>
    <t>Totale a valere sui singoli fondi</t>
  </si>
  <si>
    <t>Totale annuo complessivo</t>
  </si>
  <si>
    <t xml:space="preserve">Totale annuo compartecipazione </t>
  </si>
  <si>
    <t>Budget previsto per anno sui singoli fondi</t>
  </si>
  <si>
    <t>Totale voci</t>
  </si>
  <si>
    <t>3. Raffrozamento del segretariato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</si>
</sst>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rgb="FFFCFB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6">
    <xf numFmtId="0" fontId="0" fillId="0" borderId="0" xfId="0"/>
    <xf numFmtId="164" fontId="2" fillId="2" borderId="25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164" fontId="2" fillId="2" borderId="26" xfId="1" applyNumberFormat="1" applyFont="1" applyFill="1" applyBorder="1" applyAlignment="1">
      <alignment horizontal="right" vertical="center"/>
    </xf>
    <xf numFmtId="0" fontId="1" fillId="6" borderId="4" xfId="0" applyFont="1" applyFill="1" applyBorder="1" applyAlignment="1">
      <alignment vertical="center"/>
    </xf>
    <xf numFmtId="164" fontId="1" fillId="4" borderId="12" xfId="0" applyNumberFormat="1" applyFont="1" applyFill="1" applyBorder="1" applyAlignment="1">
      <alignment horizontal="right" vertical="center"/>
    </xf>
    <xf numFmtId="0" fontId="1" fillId="8" borderId="35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1" fillId="8" borderId="29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3" borderId="12" xfId="0" applyFont="1" applyFill="1" applyBorder="1" applyAlignment="1">
      <alignment horizontal="left" vertical="center" wrapText="1"/>
    </xf>
    <xf numFmtId="164" fontId="1" fillId="3" borderId="12" xfId="0" applyNumberFormat="1" applyFont="1" applyFill="1" applyBorder="1" applyAlignment="1">
      <alignment horizontal="right" vertical="center"/>
    </xf>
    <xf numFmtId="0" fontId="2" fillId="8" borderId="37" xfId="0" applyFont="1" applyFill="1" applyBorder="1" applyAlignment="1">
      <alignment horizontal="left"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2" fillId="8" borderId="21" xfId="0" applyFont="1" applyFill="1" applyBorder="1" applyAlignment="1">
      <alignment horizontal="left" vertical="center" wrapText="1"/>
    </xf>
    <xf numFmtId="0" fontId="2" fillId="8" borderId="49" xfId="0" applyFont="1" applyFill="1" applyBorder="1" applyAlignment="1">
      <alignment horizontal="left" vertical="center" wrapText="1"/>
    </xf>
    <xf numFmtId="0" fontId="2" fillId="8" borderId="50" xfId="0" applyFont="1" applyFill="1" applyBorder="1" applyAlignment="1">
      <alignment horizontal="left" vertical="center" wrapText="1"/>
    </xf>
    <xf numFmtId="0" fontId="2" fillId="8" borderId="52" xfId="0" applyFont="1" applyFill="1" applyBorder="1" applyAlignment="1">
      <alignment horizontal="left" vertical="center" wrapText="1"/>
    </xf>
    <xf numFmtId="0" fontId="1" fillId="7" borderId="44" xfId="0" applyFont="1" applyFill="1" applyBorder="1" applyAlignment="1">
      <alignment horizontal="center" vertical="center" wrapText="1"/>
    </xf>
    <xf numFmtId="164" fontId="2" fillId="3" borderId="16" xfId="1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vertical="center" wrapText="1"/>
    </xf>
    <xf numFmtId="0" fontId="2" fillId="8" borderId="55" xfId="0" applyFont="1" applyFill="1" applyBorder="1" applyAlignment="1">
      <alignment horizontal="left" vertical="center" wrapText="1"/>
    </xf>
    <xf numFmtId="0" fontId="2" fillId="8" borderId="48" xfId="0" applyFont="1" applyFill="1" applyBorder="1" applyAlignment="1">
      <alignment horizontal="left" vertical="center" wrapText="1"/>
    </xf>
    <xf numFmtId="0" fontId="0" fillId="0" borderId="0" xfId="0" applyBorder="1"/>
    <xf numFmtId="0" fontId="1" fillId="3" borderId="47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0" fillId="3" borderId="5" xfId="0" applyFill="1" applyBorder="1"/>
    <xf numFmtId="0" fontId="0" fillId="3" borderId="12" xfId="0" applyFill="1" applyBorder="1"/>
    <xf numFmtId="164" fontId="2" fillId="2" borderId="24" xfId="1" applyNumberFormat="1" applyFont="1" applyFill="1" applyBorder="1" applyAlignment="1">
      <alignment horizontal="right" vertical="center"/>
    </xf>
    <xf numFmtId="0" fontId="1" fillId="11" borderId="53" xfId="0" applyFont="1" applyFill="1" applyBorder="1" applyAlignment="1">
      <alignment horizontal="center" vertical="center" wrapText="1"/>
    </xf>
    <xf numFmtId="0" fontId="1" fillId="11" borderId="54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5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41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left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left" vertical="center" wrapText="1"/>
    </xf>
    <xf numFmtId="0" fontId="2" fillId="8" borderId="57" xfId="0" applyFont="1" applyFill="1" applyBorder="1" applyAlignment="1">
      <alignment horizontal="left" vertical="center" wrapText="1"/>
    </xf>
    <xf numFmtId="0" fontId="2" fillId="8" borderId="58" xfId="0" applyFont="1" applyFill="1" applyBorder="1" applyAlignment="1">
      <alignment horizontal="left" vertical="center" wrapText="1"/>
    </xf>
    <xf numFmtId="0" fontId="1" fillId="11" borderId="42" xfId="0" applyFont="1" applyFill="1" applyBorder="1" applyAlignment="1">
      <alignment horizontal="center" vertical="center" wrapText="1"/>
    </xf>
    <xf numFmtId="0" fontId="1" fillId="11" borderId="36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left" vertical="center" wrapText="1"/>
    </xf>
    <xf numFmtId="0" fontId="2" fillId="8" borderId="45" xfId="0" applyFont="1" applyFill="1" applyBorder="1" applyAlignment="1">
      <alignment horizontal="left" vertical="center" wrapText="1"/>
    </xf>
    <xf numFmtId="0" fontId="2" fillId="8" borderId="35" xfId="0" applyFont="1" applyFill="1" applyBorder="1" applyAlignment="1">
      <alignment horizontal="left" vertical="center" wrapText="1"/>
    </xf>
    <xf numFmtId="0" fontId="2" fillId="8" borderId="28" xfId="0" applyFont="1" applyFill="1" applyBorder="1" applyAlignment="1">
      <alignment horizontal="left" vertical="center" wrapText="1"/>
    </xf>
    <xf numFmtId="0" fontId="2" fillId="8" borderId="29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6" borderId="44" xfId="0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right" vertical="center"/>
    </xf>
    <xf numFmtId="164" fontId="2" fillId="10" borderId="26" xfId="1" applyNumberFormat="1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 wrapText="1"/>
    </xf>
    <xf numFmtId="164" fontId="2" fillId="10" borderId="12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4" fillId="4" borderId="16" xfId="0" applyNumberFormat="1" applyFont="1" applyFill="1" applyBorder="1" applyAlignment="1">
      <alignment horizontal="right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center" vertical="center"/>
    </xf>
    <xf numFmtId="164" fontId="2" fillId="4" borderId="6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51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left" vertical="center" wrapText="1"/>
    </xf>
    <xf numFmtId="0" fontId="1" fillId="11" borderId="15" xfId="0" applyFont="1" applyFill="1" applyBorder="1" applyAlignment="1">
      <alignment horizontal="left" vertical="center" wrapText="1"/>
    </xf>
    <xf numFmtId="0" fontId="1" fillId="11" borderId="16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right" vertical="center" wrapText="1"/>
    </xf>
    <xf numFmtId="0" fontId="1" fillId="9" borderId="41" xfId="0" applyFont="1" applyFill="1" applyBorder="1" applyAlignment="1">
      <alignment horizontal="right" vertical="center" wrapText="1"/>
    </xf>
    <xf numFmtId="0" fontId="1" fillId="9" borderId="43" xfId="0" applyFont="1" applyFill="1" applyBorder="1" applyAlignment="1">
      <alignment horizontal="right" vertical="center" wrapText="1"/>
    </xf>
    <xf numFmtId="0" fontId="2" fillId="5" borderId="47" xfId="0" applyFont="1" applyFill="1" applyBorder="1" applyAlignment="1">
      <alignment horizontal="left" vertical="center" wrapText="1"/>
    </xf>
    <xf numFmtId="0" fontId="2" fillId="5" borderId="59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2" fillId="10" borderId="4" xfId="1" applyNumberFormat="1" applyFont="1" applyFill="1" applyBorder="1" applyAlignment="1">
      <alignment horizontal="center" vertical="center"/>
    </xf>
    <xf numFmtId="164" fontId="2" fillId="10" borderId="6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 wrapText="1"/>
    </xf>
    <xf numFmtId="0" fontId="1" fillId="6" borderId="5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CFBFA"/>
      <color rgb="FFF4F2EC"/>
      <color rgb="FFF3F1E9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L39"/>
  <sheetViews>
    <sheetView tabSelected="1" zoomScale="70" zoomScaleNormal="70" workbookViewId="0">
      <selection activeCell="D10" sqref="D10"/>
    </sheetView>
  </sheetViews>
  <sheetFormatPr defaultRowHeight="15" x14ac:dyDescent="0.25"/>
  <cols>
    <col min="1" max="1" width="2.85546875" customWidth="1"/>
    <col min="2" max="2" width="63.85546875" customWidth="1"/>
    <col min="3" max="3" width="32.85546875" customWidth="1"/>
    <col min="4" max="4" width="14.5703125" customWidth="1"/>
    <col min="5" max="5" width="25" customWidth="1"/>
    <col min="6" max="6" width="14.5703125" customWidth="1"/>
    <col min="7" max="8" width="21" customWidth="1"/>
    <col min="9" max="11" width="22" customWidth="1"/>
    <col min="12" max="14" width="22.5703125" customWidth="1"/>
    <col min="15" max="15" width="24.28515625" customWidth="1"/>
    <col min="16" max="16" width="20.140625" customWidth="1"/>
    <col min="17" max="17" width="23.5703125" customWidth="1"/>
    <col min="18" max="18" width="6" customWidth="1"/>
    <col min="19" max="22" width="9.140625" hidden="1" customWidth="1"/>
  </cols>
  <sheetData>
    <row r="1" spans="1:194" ht="15.75" thickBot="1" x14ac:dyDescent="0.3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194" ht="50.25" customHeight="1" thickBot="1" x14ac:dyDescent="0.3">
      <c r="A2" s="100"/>
      <c r="B2" s="101" t="s">
        <v>12</v>
      </c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2"/>
      <c r="Q2" s="104"/>
      <c r="R2" s="132"/>
      <c r="S2" s="132"/>
      <c r="T2" s="132"/>
      <c r="U2" s="132"/>
      <c r="V2" s="132"/>
    </row>
    <row r="3" spans="1:194" ht="15.75" customHeight="1" thickBot="1" x14ac:dyDescent="0.3">
      <c r="A3" s="100"/>
      <c r="B3" s="96" t="s">
        <v>22</v>
      </c>
      <c r="C3" s="105" t="s">
        <v>5</v>
      </c>
      <c r="D3" s="107" t="s">
        <v>1</v>
      </c>
      <c r="E3" s="108"/>
      <c r="F3" s="109"/>
      <c r="G3" s="136" t="s">
        <v>10</v>
      </c>
      <c r="H3" s="137"/>
      <c r="I3" s="138"/>
      <c r="J3" s="139" t="s">
        <v>8</v>
      </c>
      <c r="K3" s="137"/>
      <c r="L3" s="140"/>
      <c r="M3" s="136" t="s">
        <v>9</v>
      </c>
      <c r="N3" s="137"/>
      <c r="O3" s="140"/>
      <c r="P3" s="110" t="s">
        <v>31</v>
      </c>
      <c r="Q3" s="110" t="s">
        <v>20</v>
      </c>
      <c r="R3" s="132"/>
      <c r="S3" s="132"/>
      <c r="T3" s="132"/>
      <c r="U3" s="132"/>
      <c r="V3" s="132"/>
    </row>
    <row r="4" spans="1:194" ht="52.5" customHeight="1" thickBot="1" x14ac:dyDescent="0.3">
      <c r="A4" s="100"/>
      <c r="B4" s="97"/>
      <c r="C4" s="106"/>
      <c r="D4" s="38" t="s">
        <v>2</v>
      </c>
      <c r="E4" s="49" t="s">
        <v>7</v>
      </c>
      <c r="F4" s="50" t="s">
        <v>3</v>
      </c>
      <c r="G4" s="60" t="s">
        <v>13</v>
      </c>
      <c r="H4" s="49" t="s">
        <v>18</v>
      </c>
      <c r="I4" s="64" t="s">
        <v>24</v>
      </c>
      <c r="J4" s="51" t="s">
        <v>14</v>
      </c>
      <c r="K4" s="52" t="s">
        <v>15</v>
      </c>
      <c r="L4" s="53" t="s">
        <v>24</v>
      </c>
      <c r="M4" s="51" t="s">
        <v>16</v>
      </c>
      <c r="N4" s="65" t="s">
        <v>17</v>
      </c>
      <c r="O4" s="54" t="s">
        <v>25</v>
      </c>
      <c r="P4" s="111"/>
      <c r="Q4" s="111"/>
      <c r="R4" s="132"/>
      <c r="S4" s="132"/>
      <c r="T4" s="132"/>
      <c r="U4" s="132"/>
      <c r="V4" s="132"/>
    </row>
    <row r="5" spans="1:194" ht="18" customHeight="1" x14ac:dyDescent="0.25">
      <c r="A5" s="100"/>
      <c r="B5" s="112" t="s">
        <v>23</v>
      </c>
      <c r="C5" s="6" t="s">
        <v>0</v>
      </c>
      <c r="D5" s="11"/>
      <c r="E5" s="12"/>
      <c r="F5" s="37"/>
      <c r="G5" s="11"/>
      <c r="H5" s="12"/>
      <c r="I5" s="66"/>
      <c r="J5" s="61"/>
      <c r="K5" s="32"/>
      <c r="L5" s="9"/>
      <c r="M5" s="7"/>
      <c r="N5" s="32"/>
      <c r="O5" s="9"/>
      <c r="P5" s="2">
        <f>G5+I5+J5+L5+M5+O5+H5+K5+N5</f>
        <v>0</v>
      </c>
      <c r="Q5" s="115">
        <f>P5+P6+P7+P8</f>
        <v>0</v>
      </c>
      <c r="R5" s="132"/>
      <c r="S5" s="132"/>
      <c r="T5" s="132"/>
      <c r="U5" s="132"/>
      <c r="V5" s="132"/>
    </row>
    <row r="6" spans="1:194" ht="18" customHeight="1" x14ac:dyDescent="0.25">
      <c r="A6" s="100"/>
      <c r="B6" s="113"/>
      <c r="C6" s="10" t="s">
        <v>0</v>
      </c>
      <c r="D6" s="15"/>
      <c r="E6" s="16"/>
      <c r="F6" s="35"/>
      <c r="G6" s="15"/>
      <c r="H6" s="16"/>
      <c r="I6" s="67"/>
      <c r="J6" s="62"/>
      <c r="K6" s="33"/>
      <c r="L6" s="17"/>
      <c r="M6" s="15"/>
      <c r="N6" s="33"/>
      <c r="O6" s="17"/>
      <c r="P6" s="1">
        <f t="shared" ref="P6:P12" si="0">G6+I6+J6+L6+M6+O6+H6+K6+N6</f>
        <v>0</v>
      </c>
      <c r="Q6" s="116"/>
      <c r="R6" s="132"/>
      <c r="S6" s="132"/>
      <c r="T6" s="132"/>
      <c r="U6" s="132"/>
      <c r="V6" s="132"/>
    </row>
    <row r="7" spans="1:194" ht="18" customHeight="1" x14ac:dyDescent="0.25">
      <c r="A7" s="100"/>
      <c r="B7" s="113"/>
      <c r="C7" s="14" t="s">
        <v>0</v>
      </c>
      <c r="D7" s="15"/>
      <c r="E7" s="16"/>
      <c r="F7" s="35"/>
      <c r="G7" s="15"/>
      <c r="H7" s="16"/>
      <c r="I7" s="67"/>
      <c r="J7" s="62"/>
      <c r="K7" s="33"/>
      <c r="L7" s="17"/>
      <c r="M7" s="15"/>
      <c r="N7" s="33"/>
      <c r="O7" s="17"/>
      <c r="P7" s="1">
        <f t="shared" si="0"/>
        <v>0</v>
      </c>
      <c r="Q7" s="116"/>
      <c r="R7" s="132"/>
      <c r="S7" s="132"/>
      <c r="T7" s="132"/>
      <c r="U7" s="132"/>
      <c r="V7" s="132"/>
    </row>
    <row r="8" spans="1:194" ht="18" customHeight="1" thickBot="1" x14ac:dyDescent="0.3">
      <c r="A8" s="100"/>
      <c r="B8" s="114"/>
      <c r="C8" s="18" t="s">
        <v>0</v>
      </c>
      <c r="D8" s="24"/>
      <c r="E8" s="25"/>
      <c r="F8" s="41"/>
      <c r="G8" s="19"/>
      <c r="H8" s="20"/>
      <c r="I8" s="36"/>
      <c r="J8" s="63"/>
      <c r="K8" s="20"/>
      <c r="L8" s="21"/>
      <c r="M8" s="24"/>
      <c r="N8" s="59"/>
      <c r="O8" s="26"/>
      <c r="P8" s="3">
        <f t="shared" si="0"/>
        <v>0</v>
      </c>
      <c r="Q8" s="117"/>
      <c r="R8" s="132"/>
      <c r="S8" s="132"/>
      <c r="T8" s="132"/>
      <c r="U8" s="132"/>
      <c r="V8" s="132"/>
    </row>
    <row r="9" spans="1:194" ht="18" customHeight="1" x14ac:dyDescent="0.25">
      <c r="A9" s="100"/>
      <c r="B9" s="112" t="s">
        <v>32</v>
      </c>
      <c r="C9" s="22" t="s">
        <v>0</v>
      </c>
      <c r="D9" s="7"/>
      <c r="E9" s="8"/>
      <c r="F9" s="42"/>
      <c r="G9" s="11"/>
      <c r="H9" s="12"/>
      <c r="I9" s="13"/>
      <c r="J9" s="68"/>
      <c r="K9" s="12"/>
      <c r="L9" s="9"/>
      <c r="M9" s="7"/>
      <c r="N9" s="32"/>
      <c r="O9" s="9"/>
      <c r="P9" s="48">
        <f t="shared" si="0"/>
        <v>0</v>
      </c>
      <c r="Q9" s="115">
        <f>P9+P10+P11+P12</f>
        <v>0</v>
      </c>
      <c r="R9" s="132"/>
      <c r="S9" s="132"/>
      <c r="T9" s="132"/>
      <c r="U9" s="132"/>
      <c r="V9" s="132"/>
    </row>
    <row r="10" spans="1:194" ht="18" customHeight="1" x14ac:dyDescent="0.25">
      <c r="A10" s="100"/>
      <c r="B10" s="113"/>
      <c r="C10" s="23" t="s">
        <v>0</v>
      </c>
      <c r="D10" s="11"/>
      <c r="E10" s="12"/>
      <c r="F10" s="37"/>
      <c r="G10" s="11"/>
      <c r="H10" s="16"/>
      <c r="I10" s="17"/>
      <c r="J10" s="69"/>
      <c r="K10" s="16"/>
      <c r="L10" s="17"/>
      <c r="M10" s="15"/>
      <c r="N10" s="33"/>
      <c r="O10" s="17"/>
      <c r="P10" s="1">
        <f t="shared" si="0"/>
        <v>0</v>
      </c>
      <c r="Q10" s="116"/>
      <c r="R10" s="132"/>
      <c r="S10" s="132"/>
      <c r="T10" s="132"/>
      <c r="U10" s="132"/>
      <c r="V10" s="132"/>
    </row>
    <row r="11" spans="1:194" ht="18" customHeight="1" x14ac:dyDescent="0.25">
      <c r="A11" s="100"/>
      <c r="B11" s="113"/>
      <c r="C11" s="23" t="s">
        <v>0</v>
      </c>
      <c r="D11" s="15"/>
      <c r="E11" s="16"/>
      <c r="F11" s="35"/>
      <c r="G11" s="15"/>
      <c r="H11" s="16"/>
      <c r="I11" s="17"/>
      <c r="J11" s="69"/>
      <c r="K11" s="16"/>
      <c r="L11" s="17"/>
      <c r="M11" s="15"/>
      <c r="N11" s="33"/>
      <c r="O11" s="17"/>
      <c r="P11" s="1">
        <f t="shared" si="0"/>
        <v>0</v>
      </c>
      <c r="Q11" s="116"/>
      <c r="R11" s="132"/>
      <c r="S11" s="132"/>
      <c r="T11" s="132"/>
      <c r="U11" s="132"/>
      <c r="V11" s="132"/>
    </row>
    <row r="12" spans="1:194" ht="18" customHeight="1" thickBot="1" x14ac:dyDescent="0.3">
      <c r="A12" s="100"/>
      <c r="B12" s="114"/>
      <c r="C12" s="23" t="s">
        <v>0</v>
      </c>
      <c r="D12" s="19"/>
      <c r="E12" s="20"/>
      <c r="F12" s="36"/>
      <c r="G12" s="19"/>
      <c r="H12" s="20"/>
      <c r="I12" s="21"/>
      <c r="J12" s="70"/>
      <c r="K12" s="20"/>
      <c r="L12" s="21"/>
      <c r="M12" s="19"/>
      <c r="N12" s="34"/>
      <c r="O12" s="21"/>
      <c r="P12" s="3">
        <f t="shared" si="0"/>
        <v>0</v>
      </c>
      <c r="Q12" s="117"/>
      <c r="R12" s="132"/>
      <c r="S12" s="132"/>
      <c r="T12" s="132"/>
      <c r="U12" s="132"/>
      <c r="V12" s="132"/>
      <c r="X12" s="43"/>
      <c r="Y12" s="43"/>
      <c r="GK12" s="43"/>
      <c r="GL12" s="43"/>
    </row>
    <row r="13" spans="1:194" s="28" customFormat="1" ht="24" customHeight="1" thickBot="1" x14ac:dyDescent="0.3">
      <c r="A13" s="100"/>
      <c r="B13" s="30" t="s">
        <v>27</v>
      </c>
      <c r="C13" s="44"/>
      <c r="D13" s="45"/>
      <c r="E13" s="45"/>
      <c r="F13" s="45"/>
      <c r="G13" s="92">
        <f>G5+G6+G7+G8+G9+G11+G10+G12</f>
        <v>0</v>
      </c>
      <c r="H13" s="92">
        <f>SUM(H5,H6,H7,H9,H8,H10,H11,H12)</f>
        <v>0</v>
      </c>
      <c r="I13" s="91">
        <f t="shared" ref="I13:O13" si="1">I5+I6+I7+I8+I9+I10+I11+I12</f>
        <v>0</v>
      </c>
      <c r="J13" s="91">
        <f t="shared" si="1"/>
        <v>0</v>
      </c>
      <c r="K13" s="91">
        <f t="shared" si="1"/>
        <v>0</v>
      </c>
      <c r="L13" s="91">
        <f t="shared" si="1"/>
        <v>0</v>
      </c>
      <c r="M13" s="91">
        <f t="shared" si="1"/>
        <v>0</v>
      </c>
      <c r="N13" s="91">
        <f t="shared" si="1"/>
        <v>0</v>
      </c>
      <c r="O13" s="91">
        <f t="shared" si="1"/>
        <v>0</v>
      </c>
      <c r="P13" s="46"/>
      <c r="Q13" s="47"/>
      <c r="R13" s="132"/>
      <c r="S13" s="132"/>
      <c r="T13" s="132"/>
      <c r="U13" s="132"/>
      <c r="V13" s="132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</row>
    <row r="14" spans="1:194" s="43" customFormat="1" ht="24" customHeight="1" thickBot="1" x14ac:dyDescent="0.3">
      <c r="A14" s="100"/>
      <c r="B14" s="40" t="s">
        <v>28</v>
      </c>
      <c r="C14" s="101"/>
      <c r="D14" s="102"/>
      <c r="E14" s="102"/>
      <c r="F14" s="104"/>
      <c r="G14" s="133">
        <f>G13+I13+H13</f>
        <v>0</v>
      </c>
      <c r="H14" s="134"/>
      <c r="I14" s="135"/>
      <c r="J14" s="133">
        <f>J13+L13+K13</f>
        <v>0</v>
      </c>
      <c r="K14" s="134"/>
      <c r="L14" s="135"/>
      <c r="M14" s="133">
        <f>M13+O13+N13</f>
        <v>0</v>
      </c>
      <c r="N14" s="134"/>
      <c r="O14" s="135"/>
      <c r="P14" s="39">
        <f>P5+P6+P7+P8+P9+P10+P11+P12</f>
        <v>0</v>
      </c>
      <c r="Q14" s="31">
        <f>Q5+Q9</f>
        <v>0</v>
      </c>
      <c r="R14" s="132"/>
      <c r="S14" s="132"/>
      <c r="T14" s="132"/>
      <c r="U14" s="132"/>
      <c r="V14" s="132"/>
    </row>
    <row r="15" spans="1:194" s="43" customFormat="1" ht="24" customHeight="1" thickBot="1" x14ac:dyDescent="0.3">
      <c r="A15" s="100"/>
      <c r="B15" s="55" t="s">
        <v>30</v>
      </c>
      <c r="C15" s="56"/>
      <c r="D15" s="56"/>
      <c r="E15" s="56"/>
      <c r="F15" s="56"/>
      <c r="G15" s="57">
        <v>94505.97</v>
      </c>
      <c r="H15" s="58">
        <v>152160.69999999995</v>
      </c>
      <c r="I15" s="58">
        <v>0</v>
      </c>
      <c r="J15" s="58">
        <v>211717.24</v>
      </c>
      <c r="K15" s="58">
        <v>131338.30000000005</v>
      </c>
      <c r="L15" s="58">
        <v>26944.46</v>
      </c>
      <c r="M15" s="58">
        <v>211717.24</v>
      </c>
      <c r="N15" s="58">
        <v>64400</v>
      </c>
      <c r="O15" s="57">
        <v>93882.76</v>
      </c>
      <c r="P15" s="98"/>
      <c r="Q15" s="99"/>
      <c r="R15" s="132"/>
      <c r="S15" s="132"/>
      <c r="T15" s="132"/>
      <c r="U15" s="132"/>
      <c r="V15" s="132"/>
    </row>
    <row r="16" spans="1:194" ht="24" customHeight="1" thickBot="1" x14ac:dyDescent="0.3">
      <c r="A16" s="100"/>
      <c r="B16" s="121" t="s">
        <v>21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3"/>
      <c r="Q16" s="95">
        <v>986666.65</v>
      </c>
      <c r="R16" s="132"/>
      <c r="S16" s="132"/>
      <c r="T16" s="132"/>
      <c r="U16" s="132"/>
      <c r="V16" s="132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</row>
    <row r="17" spans="1:194" ht="29.25" customHeight="1" thickBot="1" x14ac:dyDescent="0.3">
      <c r="A17" s="100"/>
      <c r="R17" s="132"/>
      <c r="S17" s="132"/>
      <c r="T17" s="132"/>
      <c r="U17" s="132"/>
      <c r="V17" s="132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</row>
    <row r="18" spans="1:194" ht="44.25" customHeight="1" thickBot="1" x14ac:dyDescent="0.3">
      <c r="A18" s="100"/>
      <c r="B18" s="27" t="s">
        <v>11</v>
      </c>
      <c r="C18" s="27" t="s">
        <v>5</v>
      </c>
      <c r="D18" s="141" t="s">
        <v>1</v>
      </c>
      <c r="E18" s="142"/>
      <c r="F18" s="143"/>
      <c r="G18" s="144" t="s">
        <v>10</v>
      </c>
      <c r="H18" s="145"/>
      <c r="I18" s="146" t="s">
        <v>8</v>
      </c>
      <c r="J18" s="145"/>
      <c r="K18" s="146" t="s">
        <v>9</v>
      </c>
      <c r="L18" s="145"/>
      <c r="M18" s="88" t="s">
        <v>6</v>
      </c>
      <c r="N18" s="71" t="s">
        <v>4</v>
      </c>
      <c r="Q18" s="94"/>
      <c r="R18" s="132"/>
      <c r="S18" s="132"/>
      <c r="T18" s="132"/>
      <c r="U18" s="132"/>
      <c r="V18" s="132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</row>
    <row r="19" spans="1:194" ht="44.25" customHeight="1" thickBot="1" x14ac:dyDescent="0.3">
      <c r="A19" s="100"/>
      <c r="B19" s="124" t="s">
        <v>26</v>
      </c>
      <c r="C19" s="72"/>
      <c r="D19" s="73"/>
      <c r="E19" s="74"/>
      <c r="F19" s="75"/>
      <c r="G19" s="147"/>
      <c r="H19" s="148"/>
      <c r="I19" s="149"/>
      <c r="J19" s="148"/>
      <c r="K19" s="149"/>
      <c r="L19" s="148"/>
      <c r="M19" s="89">
        <f>G19+I19+K19</f>
        <v>0</v>
      </c>
      <c r="N19" s="127">
        <f>M19+M20+M21</f>
        <v>0</v>
      </c>
      <c r="Q19" s="94"/>
      <c r="R19" s="132"/>
      <c r="S19" s="132"/>
      <c r="T19" s="132"/>
      <c r="U19" s="132"/>
      <c r="V19" s="132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</row>
    <row r="20" spans="1:194" ht="44.25" customHeight="1" thickBot="1" x14ac:dyDescent="0.3">
      <c r="A20" s="100"/>
      <c r="B20" s="125"/>
      <c r="C20" s="76"/>
      <c r="D20" s="77"/>
      <c r="E20" s="78"/>
      <c r="F20" s="79"/>
      <c r="G20" s="150"/>
      <c r="H20" s="151"/>
      <c r="I20" s="152"/>
      <c r="J20" s="151"/>
      <c r="K20" s="152"/>
      <c r="L20" s="151"/>
      <c r="M20" s="89">
        <f t="shared" ref="M20:M21" si="2">G20+I20+K20</f>
        <v>0</v>
      </c>
      <c r="N20" s="128"/>
      <c r="R20" s="132"/>
      <c r="S20" s="132"/>
      <c r="T20" s="132"/>
      <c r="U20" s="132"/>
      <c r="V20" s="132"/>
      <c r="W20" s="43"/>
      <c r="X20" s="43"/>
      <c r="Y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</row>
    <row r="21" spans="1:194" ht="37.5" customHeight="1" thickBot="1" x14ac:dyDescent="0.3">
      <c r="A21" s="100"/>
      <c r="B21" s="126"/>
      <c r="C21" s="80"/>
      <c r="D21" s="81"/>
      <c r="E21" s="82"/>
      <c r="F21" s="83"/>
      <c r="G21" s="153"/>
      <c r="H21" s="154"/>
      <c r="I21" s="155"/>
      <c r="J21" s="154"/>
      <c r="K21" s="155"/>
      <c r="L21" s="154"/>
      <c r="M21" s="89">
        <f t="shared" si="2"/>
        <v>0</v>
      </c>
      <c r="N21" s="129"/>
      <c r="R21" s="132"/>
      <c r="S21" s="132"/>
      <c r="T21" s="132"/>
      <c r="U21" s="132"/>
      <c r="V21" s="132"/>
      <c r="W21" s="43"/>
      <c r="X21" s="43"/>
      <c r="Y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</row>
    <row r="22" spans="1:194" ht="37.5" customHeight="1" thickBot="1" x14ac:dyDescent="0.3">
      <c r="A22" s="100"/>
      <c r="B22" s="4" t="s">
        <v>29</v>
      </c>
      <c r="C22" s="87"/>
      <c r="D22" s="84"/>
      <c r="E22" s="85"/>
      <c r="F22" s="86"/>
      <c r="G22" s="130">
        <f>G19+G20+G21</f>
        <v>0</v>
      </c>
      <c r="H22" s="131"/>
      <c r="I22" s="130">
        <f>I19+I20+I21</f>
        <v>0</v>
      </c>
      <c r="J22" s="131"/>
      <c r="K22" s="130">
        <f>K19+K20+K21</f>
        <v>0</v>
      </c>
      <c r="L22" s="131"/>
      <c r="M22" s="93"/>
      <c r="N22" s="90"/>
      <c r="R22" s="132"/>
      <c r="S22" s="132"/>
      <c r="T22" s="132"/>
      <c r="U22" s="132"/>
      <c r="V22" s="132"/>
      <c r="W22" s="43"/>
      <c r="X22" s="43"/>
      <c r="Y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</row>
    <row r="23" spans="1:194" ht="18" customHeight="1" thickBot="1" x14ac:dyDescent="0.3">
      <c r="A23" s="100"/>
      <c r="R23" s="132"/>
      <c r="S23" s="132"/>
      <c r="T23" s="132"/>
      <c r="U23" s="132"/>
      <c r="V23" s="132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</row>
    <row r="24" spans="1:194" ht="45" customHeight="1" thickBot="1" x14ac:dyDescent="0.3">
      <c r="A24" s="100"/>
      <c r="B24" s="118" t="s">
        <v>19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  <c r="Q24" s="5">
        <f>Q14+N19</f>
        <v>0</v>
      </c>
      <c r="R24" s="132"/>
      <c r="S24" s="132"/>
      <c r="T24" s="132"/>
      <c r="U24" s="132"/>
      <c r="V24" s="132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</row>
    <row r="25" spans="1:194" ht="18" customHeight="1" x14ac:dyDescent="0.25">
      <c r="A25" s="100"/>
      <c r="R25" s="132"/>
      <c r="S25" s="132"/>
      <c r="T25" s="132"/>
      <c r="U25" s="132"/>
      <c r="V25" s="132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</row>
    <row r="26" spans="1:194" ht="18" customHeight="1" x14ac:dyDescent="0.25">
      <c r="R26" s="132"/>
      <c r="S26" s="132"/>
      <c r="T26" s="132"/>
      <c r="U26" s="132"/>
      <c r="V26" s="132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</row>
    <row r="27" spans="1:194" ht="18" customHeight="1" x14ac:dyDescent="0.25">
      <c r="R27" s="132"/>
      <c r="S27" s="132"/>
      <c r="T27" s="132"/>
      <c r="U27" s="132"/>
      <c r="V27" s="132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</row>
    <row r="28" spans="1:194" ht="18" customHeight="1" thickBot="1" x14ac:dyDescent="0.3">
      <c r="R28" s="132"/>
      <c r="S28" s="132"/>
      <c r="T28" s="132"/>
      <c r="U28" s="132"/>
      <c r="V28" s="132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</row>
    <row r="29" spans="1:194" s="28" customFormat="1" ht="31.5" customHeight="1" thickBot="1" x14ac:dyDescent="0.3">
      <c r="A29" s="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43"/>
      <c r="R29" s="132"/>
      <c r="S29" s="132"/>
      <c r="T29" s="132"/>
      <c r="U29" s="132"/>
      <c r="V29" s="132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</row>
    <row r="30" spans="1:194" ht="24.95" customHeight="1" x14ac:dyDescent="0.25">
      <c r="Q30" s="43"/>
      <c r="R30" s="132"/>
      <c r="S30" s="132"/>
      <c r="T30" s="132"/>
      <c r="U30" s="132"/>
      <c r="V30" s="132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</row>
    <row r="31" spans="1:194" ht="86.25" customHeight="1" x14ac:dyDescent="0.25">
      <c r="R31" s="132"/>
      <c r="S31" s="132"/>
      <c r="T31" s="132"/>
      <c r="U31" s="132"/>
      <c r="V31" s="132"/>
    </row>
    <row r="32" spans="1:194" ht="1.5" customHeight="1" x14ac:dyDescent="0.25">
      <c r="R32" s="132"/>
      <c r="S32" s="132"/>
      <c r="T32" s="132"/>
      <c r="U32" s="132"/>
      <c r="V32" s="132"/>
    </row>
    <row r="33" spans="18:22" ht="66" customHeight="1" x14ac:dyDescent="0.25">
      <c r="R33" s="132"/>
      <c r="S33" s="132"/>
      <c r="T33" s="132"/>
      <c r="U33" s="132"/>
      <c r="V33" s="132"/>
    </row>
    <row r="34" spans="18:22" ht="59.25" customHeight="1" x14ac:dyDescent="0.25"/>
    <row r="35" spans="18:22" ht="75.75" customHeight="1" x14ac:dyDescent="0.25"/>
    <row r="36" spans="18:22" ht="59.25" customHeight="1" x14ac:dyDescent="0.25"/>
    <row r="37" spans="18:22" ht="51.75" customHeight="1" x14ac:dyDescent="0.25"/>
    <row r="39" spans="18:22" ht="31.5" customHeight="1" x14ac:dyDescent="0.25"/>
  </sheetData>
  <mergeCells count="41">
    <mergeCell ref="K19:L19"/>
    <mergeCell ref="G22:H22"/>
    <mergeCell ref="K22:L22"/>
    <mergeCell ref="G20:H20"/>
    <mergeCell ref="I20:J20"/>
    <mergeCell ref="K20:L20"/>
    <mergeCell ref="G21:H21"/>
    <mergeCell ref="I21:J21"/>
    <mergeCell ref="K21:L21"/>
    <mergeCell ref="I22:J22"/>
    <mergeCell ref="B1:V1"/>
    <mergeCell ref="R2:V33"/>
    <mergeCell ref="C14:F14"/>
    <mergeCell ref="G14:I14"/>
    <mergeCell ref="J14:L14"/>
    <mergeCell ref="M14:O14"/>
    <mergeCell ref="G3:I3"/>
    <mergeCell ref="J3:L3"/>
    <mergeCell ref="M3:O3"/>
    <mergeCell ref="D18:F18"/>
    <mergeCell ref="G18:H18"/>
    <mergeCell ref="I18:J18"/>
    <mergeCell ref="K18:L18"/>
    <mergeCell ref="G19:H19"/>
    <mergeCell ref="I19:J19"/>
    <mergeCell ref="B3:B4"/>
    <mergeCell ref="P15:Q15"/>
    <mergeCell ref="A2:A25"/>
    <mergeCell ref="B2:Q2"/>
    <mergeCell ref="C3:C4"/>
    <mergeCell ref="D3:F3"/>
    <mergeCell ref="P3:P4"/>
    <mergeCell ref="Q3:Q4"/>
    <mergeCell ref="B5:B8"/>
    <mergeCell ref="Q5:Q8"/>
    <mergeCell ref="B9:B12"/>
    <mergeCell ref="Q9:Q12"/>
    <mergeCell ref="B24:P24"/>
    <mergeCell ref="B16:P16"/>
    <mergeCell ref="B19:B21"/>
    <mergeCell ref="N19:N21"/>
  </mergeCells>
  <pageMargins left="0.7" right="0.7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f. MACROAREA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2025-11-26T14:23:41Z</dcterms:modified>
</cp:coreProperties>
</file>