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9BF6E24-D372-4607-9DCA-2DB938E9FF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iano f. MACROAREA B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" i="3" l="1"/>
  <c r="N20" i="3"/>
  <c r="N19" i="3"/>
  <c r="L22" i="3"/>
  <c r="J22" i="3"/>
  <c r="H22" i="3"/>
  <c r="H13" i="3" l="1"/>
  <c r="J13" i="3" l="1"/>
  <c r="N9" i="3"/>
  <c r="N10" i="3"/>
  <c r="N6" i="3"/>
  <c r="N7" i="3"/>
  <c r="N8" i="3"/>
  <c r="N11" i="3"/>
  <c r="N12" i="3"/>
  <c r="N5" i="3"/>
  <c r="L13" i="3"/>
  <c r="K13" i="3"/>
  <c r="M13" i="3"/>
  <c r="I13" i="3"/>
  <c r="L14" i="3" l="1"/>
  <c r="O5" i="3"/>
  <c r="O19" i="3"/>
  <c r="J14" i="3"/>
  <c r="O9" i="3"/>
  <c r="N14" i="3"/>
  <c r="H14" i="3"/>
  <c r="O14" i="3" l="1"/>
  <c r="O24" i="3" s="1"/>
</calcChain>
</file>

<file path=xl/sharedStrings.xml><?xml version="1.0" encoding="utf-8"?>
<sst xmlns="http://schemas.openxmlformats.org/spreadsheetml/2006/main" count="45" uniqueCount="32">
  <si>
    <t>…</t>
  </si>
  <si>
    <t>PER IL PERSONALE</t>
  </si>
  <si>
    <t>DESCRIZIONE MACROVOCI DI SPESA</t>
  </si>
  <si>
    <t>Ore settimanali</t>
  </si>
  <si>
    <t>Costo orario</t>
  </si>
  <si>
    <t xml:space="preserve">Totale </t>
  </si>
  <si>
    <t>DESCRIZIONE VOCI DI SPESA</t>
  </si>
  <si>
    <t>totale voci</t>
  </si>
  <si>
    <t>Ore complessive nel triennio</t>
  </si>
  <si>
    <t xml:space="preserve">Anno 2027 </t>
  </si>
  <si>
    <t>Anno 2028</t>
  </si>
  <si>
    <t>Anno 2026 dal 01/05</t>
  </si>
  <si>
    <t>COMPARTECIPAZIONE</t>
  </si>
  <si>
    <t>SPESA TOTALE DEL PROGETTO (a valere su fondi Fondo Povertà Quota Servizi,  Fondo Nazionale Politiche Sociali e sulla compartecipazione) periodo 2026-2028</t>
  </si>
  <si>
    <t xml:space="preserve"> PIANO ECONOMICO FINANZIARIO - Misure di inserimento socio-occupazionale</t>
  </si>
  <si>
    <t>Fondo Nazionale Politiche Sociali Quota 2024</t>
  </si>
  <si>
    <t>Fondo Povertà Quota Servizi 
Quota 2025</t>
  </si>
  <si>
    <t>Fondo Povertà Quota Servizi 
Quota 2026</t>
  </si>
  <si>
    <t>Fondo Povertà Quota Servizi 
Quota 2024</t>
  </si>
  <si>
    <t>Fondo Nazionale Politiche Sociali Quota 2025</t>
  </si>
  <si>
    <t>Fondo Nazionale Politiche Sociali Quota 2026</t>
  </si>
  <si>
    <t xml:space="preserve">SPESA COMPLESSIVA PREVISTA A VALERE  SUL FONDO POVERTA' QUOTA SERVIZI E SUL FONDO NAZIONALE POLITICHE SOCIALI, QUOTE-2024, 2025, 2026 </t>
  </si>
  <si>
    <t>1. misura di reinserimento occupazionale e lavorativo di gruppo, in forma di squadra di lavoro, rivolta ai beneficiari più “vulnerabili”.</t>
  </si>
  <si>
    <t>LEPS</t>
  </si>
  <si>
    <t>2.1 Tirocini finalizzati all'inclusione sociale, all'autonomia delle persone e alla riabilitazione</t>
  </si>
  <si>
    <t>2. misura di reinserimento occupazionale e lavorativo individuale, rivolta a coloro che hanno maggiori autonomie.</t>
  </si>
  <si>
    <t>Totale a valere sui singoli fondi</t>
  </si>
  <si>
    <t>Totale complessivo</t>
  </si>
  <si>
    <t>Budget previsto per anno sui singoli fondi</t>
  </si>
  <si>
    <t xml:space="preserve">Descrizione delle risorse aggiuntive non monetarie (beni strumentali, volontariato ecc..) e/o monetarie messe a disposizione per la co-progettazione e per la co-produzione/esecuzione del progetto </t>
  </si>
  <si>
    <t xml:space="preserve">Totale compartecipazione </t>
  </si>
  <si>
    <t>Totale voci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</si>
</sst>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4F7F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3F1E9"/>
        <bgColor indexed="64"/>
      </patternFill>
    </fill>
    <fill>
      <patternFill patternType="solid">
        <fgColor rgb="FFF4F2EC"/>
        <bgColor indexed="64"/>
      </patternFill>
    </fill>
    <fill>
      <patternFill patternType="solid">
        <fgColor rgb="FFFCFBF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5">
    <xf numFmtId="0" fontId="0" fillId="0" borderId="0" xfId="0"/>
    <xf numFmtId="164" fontId="2" fillId="2" borderId="25" xfId="1" applyNumberFormat="1" applyFont="1" applyFill="1" applyBorder="1" applyAlignment="1">
      <alignment horizontal="right" vertical="center"/>
    </xf>
    <xf numFmtId="164" fontId="2" fillId="2" borderId="40" xfId="1" applyNumberFormat="1" applyFont="1" applyFill="1" applyBorder="1" applyAlignment="1">
      <alignment horizontal="right" vertical="center"/>
    </xf>
    <xf numFmtId="164" fontId="2" fillId="2" borderId="26" xfId="1" applyNumberFormat="1" applyFont="1" applyFill="1" applyBorder="1" applyAlignment="1">
      <alignment horizontal="right" vertical="center"/>
    </xf>
    <xf numFmtId="0" fontId="1" fillId="7" borderId="4" xfId="0" applyFont="1" applyFill="1" applyBorder="1" applyAlignment="1">
      <alignment vertical="center"/>
    </xf>
    <xf numFmtId="164" fontId="1" fillId="4" borderId="12" xfId="0" applyNumberFormat="1" applyFont="1" applyFill="1" applyBorder="1" applyAlignment="1">
      <alignment horizontal="right" vertical="center"/>
    </xf>
    <xf numFmtId="0" fontId="1" fillId="10" borderId="35" xfId="0" applyFont="1" applyFill="1" applyBorder="1" applyAlignment="1">
      <alignment horizontal="center" vertical="center" wrapText="1"/>
    </xf>
    <xf numFmtId="0" fontId="2" fillId="10" borderId="30" xfId="0" applyFont="1" applyFill="1" applyBorder="1" applyAlignment="1">
      <alignment horizontal="left" vertical="center" wrapText="1"/>
    </xf>
    <xf numFmtId="0" fontId="2" fillId="10" borderId="2" xfId="0" applyFont="1" applyFill="1" applyBorder="1" applyAlignment="1">
      <alignment horizontal="left" vertical="center" wrapText="1"/>
    </xf>
    <xf numFmtId="0" fontId="2" fillId="10" borderId="17" xfId="0" applyFont="1" applyFill="1" applyBorder="1" applyAlignment="1">
      <alignment horizontal="left" vertical="center" wrapText="1"/>
    </xf>
    <xf numFmtId="0" fontId="1" fillId="10" borderId="27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left" vertical="center" wrapText="1"/>
    </xf>
    <xf numFmtId="0" fontId="2" fillId="10" borderId="10" xfId="0" applyFont="1" applyFill="1" applyBorder="1" applyAlignment="1">
      <alignment horizontal="left" vertical="center" wrapText="1"/>
    </xf>
    <xf numFmtId="0" fontId="2" fillId="10" borderId="19" xfId="0" applyFont="1" applyFill="1" applyBorder="1" applyAlignment="1">
      <alignment horizontal="left" vertical="center" wrapText="1"/>
    </xf>
    <xf numFmtId="0" fontId="1" fillId="10" borderId="28" xfId="0" applyFont="1" applyFill="1" applyBorder="1" applyAlignment="1">
      <alignment horizontal="center" vertical="center" wrapText="1"/>
    </xf>
    <xf numFmtId="0" fontId="2" fillId="10" borderId="32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10" borderId="11" xfId="0" applyFont="1" applyFill="1" applyBorder="1" applyAlignment="1">
      <alignment horizontal="left" vertical="center" wrapText="1"/>
    </xf>
    <xf numFmtId="0" fontId="1" fillId="10" borderId="29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18" xfId="0" applyFont="1" applyFill="1" applyBorder="1" applyAlignment="1">
      <alignment horizontal="left" vertical="center" wrapText="1"/>
    </xf>
    <xf numFmtId="0" fontId="1" fillId="10" borderId="36" xfId="0" applyFont="1" applyFill="1" applyBorder="1" applyAlignment="1">
      <alignment horizontal="center" vertical="center" wrapText="1"/>
    </xf>
    <xf numFmtId="0" fontId="1" fillId="10" borderId="34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left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22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164" fontId="1" fillId="5" borderId="16" xfId="0" applyNumberFormat="1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left" vertical="center" wrapText="1"/>
    </xf>
    <xf numFmtId="164" fontId="1" fillId="3" borderId="12" xfId="0" applyNumberFormat="1" applyFont="1" applyFill="1" applyBorder="1" applyAlignment="1">
      <alignment horizontal="right" vertical="center"/>
    </xf>
    <xf numFmtId="0" fontId="2" fillId="10" borderId="37" xfId="0" applyFont="1" applyFill="1" applyBorder="1" applyAlignment="1">
      <alignment horizontal="left" vertical="center" wrapText="1"/>
    </xf>
    <xf numFmtId="0" fontId="2" fillId="10" borderId="20" xfId="0" applyFont="1" applyFill="1" applyBorder="1" applyAlignment="1">
      <alignment horizontal="left" vertical="center" wrapText="1"/>
    </xf>
    <xf numFmtId="0" fontId="2" fillId="10" borderId="21" xfId="0" applyFont="1" applyFill="1" applyBorder="1" applyAlignment="1">
      <alignment horizontal="left" vertical="center" wrapText="1"/>
    </xf>
    <xf numFmtId="0" fontId="2" fillId="10" borderId="51" xfId="0" applyFont="1" applyFill="1" applyBorder="1" applyAlignment="1">
      <alignment horizontal="left" vertical="center" wrapText="1"/>
    </xf>
    <xf numFmtId="0" fontId="2" fillId="10" borderId="52" xfId="0" applyFont="1" applyFill="1" applyBorder="1" applyAlignment="1">
      <alignment horizontal="left" vertical="center" wrapText="1"/>
    </xf>
    <xf numFmtId="0" fontId="2" fillId="10" borderId="54" xfId="0" applyFont="1" applyFill="1" applyBorder="1" applyAlignment="1">
      <alignment horizontal="left" vertical="center" wrapText="1"/>
    </xf>
    <xf numFmtId="0" fontId="1" fillId="8" borderId="44" xfId="0" applyFont="1" applyFill="1" applyBorder="1" applyAlignment="1">
      <alignment horizontal="center" vertical="center" wrapText="1"/>
    </xf>
    <xf numFmtId="164" fontId="2" fillId="3" borderId="16" xfId="1" applyNumberFormat="1" applyFont="1" applyFill="1" applyBorder="1" applyAlignment="1">
      <alignment horizontal="right" vertical="center"/>
    </xf>
    <xf numFmtId="0" fontId="1" fillId="3" borderId="12" xfId="0" applyFont="1" applyFill="1" applyBorder="1" applyAlignment="1">
      <alignment vertical="center" wrapText="1"/>
    </xf>
    <xf numFmtId="0" fontId="2" fillId="10" borderId="57" xfId="0" applyFont="1" applyFill="1" applyBorder="1" applyAlignment="1">
      <alignment horizontal="left" vertical="center" wrapText="1"/>
    </xf>
    <xf numFmtId="0" fontId="2" fillId="10" borderId="50" xfId="0" applyFont="1" applyFill="1" applyBorder="1" applyAlignment="1">
      <alignment horizontal="left" vertical="center" wrapText="1"/>
    </xf>
    <xf numFmtId="164" fontId="2" fillId="3" borderId="12" xfId="0" applyNumberFormat="1" applyFont="1" applyFill="1" applyBorder="1" applyAlignment="1">
      <alignment vertical="center" wrapText="1"/>
    </xf>
    <xf numFmtId="0" fontId="0" fillId="0" borderId="0" xfId="0" applyBorder="1"/>
    <xf numFmtId="0" fontId="1" fillId="3" borderId="49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0" fillId="3" borderId="5" xfId="0" applyFill="1" applyBorder="1"/>
    <xf numFmtId="0" fontId="0" fillId="3" borderId="12" xfId="0" applyFill="1" applyBorder="1"/>
    <xf numFmtId="164" fontId="2" fillId="2" borderId="24" xfId="1" applyNumberFormat="1" applyFont="1" applyFill="1" applyBorder="1" applyAlignment="1">
      <alignment horizontal="right" vertical="center"/>
    </xf>
    <xf numFmtId="0" fontId="1" fillId="13" borderId="55" xfId="0" applyFont="1" applyFill="1" applyBorder="1" applyAlignment="1">
      <alignment horizontal="center" vertical="center" wrapText="1"/>
    </xf>
    <xf numFmtId="0" fontId="1" fillId="13" borderId="56" xfId="0" applyFont="1" applyFill="1" applyBorder="1" applyAlignment="1">
      <alignment horizontal="center" vertical="center" wrapText="1"/>
    </xf>
    <xf numFmtId="0" fontId="1" fillId="13" borderId="44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vertical="center" wrapText="1"/>
    </xf>
    <xf numFmtId="0" fontId="1" fillId="7" borderId="14" xfId="0" applyFont="1" applyFill="1" applyBorder="1" applyAlignment="1">
      <alignment horizontal="center" vertical="center"/>
    </xf>
    <xf numFmtId="164" fontId="1" fillId="7" borderId="16" xfId="0" applyNumberFormat="1" applyFont="1" applyFill="1" applyBorder="1" applyAlignment="1">
      <alignment horizontal="center" vertical="center"/>
    </xf>
    <xf numFmtId="164" fontId="2" fillId="2" borderId="12" xfId="1" applyNumberFormat="1" applyFont="1" applyFill="1" applyBorder="1" applyAlignment="1">
      <alignment horizontal="right" vertical="center"/>
    </xf>
    <xf numFmtId="0" fontId="1" fillId="7" borderId="42" xfId="0" applyFont="1" applyFill="1" applyBorder="1" applyAlignment="1">
      <alignment horizontal="center" vertical="center"/>
    </xf>
    <xf numFmtId="164" fontId="1" fillId="7" borderId="43" xfId="0" applyNumberFormat="1" applyFont="1" applyFill="1" applyBorder="1" applyAlignment="1">
      <alignment horizontal="right" vertical="center"/>
    </xf>
    <xf numFmtId="164" fontId="4" fillId="4" borderId="12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3" borderId="49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8" borderId="49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5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 wrapText="1"/>
    </xf>
    <xf numFmtId="0" fontId="1" fillId="10" borderId="45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 wrapText="1"/>
    </xf>
    <xf numFmtId="164" fontId="1" fillId="2" borderId="42" xfId="0" applyNumberFormat="1" applyFont="1" applyFill="1" applyBorder="1" applyAlignment="1">
      <alignment horizontal="right" vertical="center"/>
    </xf>
    <xf numFmtId="164" fontId="1" fillId="2" borderId="45" xfId="0" applyNumberFormat="1" applyFont="1" applyFill="1" applyBorder="1" applyAlignment="1">
      <alignment horizontal="right" vertical="center"/>
    </xf>
    <xf numFmtId="164" fontId="1" fillId="2" borderId="43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right" vertical="center" wrapText="1"/>
    </xf>
    <xf numFmtId="0" fontId="1" fillId="11" borderId="41" xfId="0" applyFont="1" applyFill="1" applyBorder="1" applyAlignment="1">
      <alignment horizontal="right" vertical="center" wrapText="1"/>
    </xf>
    <xf numFmtId="0" fontId="1" fillId="11" borderId="43" xfId="0" applyFont="1" applyFill="1" applyBorder="1" applyAlignment="1">
      <alignment horizontal="right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1" fillId="12" borderId="5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49" xfId="0" applyFont="1" applyFill="1" applyBorder="1" applyAlignment="1">
      <alignment horizontal="center" vertical="center"/>
    </xf>
    <xf numFmtId="0" fontId="1" fillId="8" borderId="42" xfId="0" applyFont="1" applyFill="1" applyBorder="1" applyAlignment="1">
      <alignment horizontal="center" vertical="center"/>
    </xf>
    <xf numFmtId="164" fontId="2" fillId="4" borderId="4" xfId="1" applyNumberFormat="1" applyFont="1" applyFill="1" applyBorder="1" applyAlignment="1">
      <alignment horizontal="center" vertical="center"/>
    </xf>
    <xf numFmtId="164" fontId="2" fillId="4" borderId="6" xfId="1" applyNumberFormat="1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 wrapText="1"/>
    </xf>
    <xf numFmtId="0" fontId="1" fillId="7" borderId="55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164" fontId="2" fillId="12" borderId="4" xfId="1" applyNumberFormat="1" applyFont="1" applyFill="1" applyBorder="1" applyAlignment="1">
      <alignment horizontal="center" vertical="center"/>
    </xf>
    <xf numFmtId="164" fontId="2" fillId="12" borderId="6" xfId="1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64" fontId="2" fillId="12" borderId="5" xfId="1" applyNumberFormat="1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2" fillId="6" borderId="5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6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6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colors>
    <mruColors>
      <color rgb="FFFCFBFA"/>
      <color rgb="FFF4F2EC"/>
      <color rgb="FFF3F1E9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J39"/>
  <sheetViews>
    <sheetView tabSelected="1" zoomScale="70" zoomScaleNormal="70" workbookViewId="0">
      <selection activeCell="C18" sqref="C18:D18"/>
    </sheetView>
  </sheetViews>
  <sheetFormatPr defaultRowHeight="15" x14ac:dyDescent="0.25"/>
  <cols>
    <col min="1" max="1" width="2.85546875" customWidth="1"/>
    <col min="2" max="3" width="63.85546875" customWidth="1"/>
    <col min="4" max="4" width="32.85546875" customWidth="1"/>
    <col min="5" max="5" width="14.5703125" customWidth="1"/>
    <col min="6" max="6" width="25" customWidth="1"/>
    <col min="7" max="7" width="14.5703125" customWidth="1"/>
    <col min="8" max="8" width="21" customWidth="1"/>
    <col min="9" max="10" width="22" customWidth="1"/>
    <col min="11" max="12" width="22.5703125" customWidth="1"/>
    <col min="13" max="13" width="24.28515625" customWidth="1"/>
    <col min="14" max="14" width="18.7109375" customWidth="1"/>
    <col min="15" max="15" width="23.5703125" customWidth="1"/>
    <col min="16" max="16" width="6" customWidth="1"/>
    <col min="17" max="20" width="9.140625" hidden="1" customWidth="1"/>
  </cols>
  <sheetData>
    <row r="1" spans="1:192" ht="15.75" thickBot="1" x14ac:dyDescent="0.3"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192" ht="50.25" customHeight="1" thickBot="1" x14ac:dyDescent="0.3">
      <c r="A2" s="76"/>
      <c r="B2" s="77" t="s">
        <v>14</v>
      </c>
      <c r="C2" s="78"/>
      <c r="D2" s="78"/>
      <c r="E2" s="79"/>
      <c r="F2" s="79"/>
      <c r="G2" s="79"/>
      <c r="H2" s="79"/>
      <c r="I2" s="79"/>
      <c r="J2" s="79"/>
      <c r="K2" s="79"/>
      <c r="L2" s="79"/>
      <c r="M2" s="79"/>
      <c r="N2" s="78"/>
      <c r="O2" s="80"/>
      <c r="P2" s="108"/>
      <c r="Q2" s="108"/>
      <c r="R2" s="108"/>
      <c r="S2" s="108"/>
      <c r="T2" s="108"/>
    </row>
    <row r="3" spans="1:192" ht="15.75" customHeight="1" thickBot="1" x14ac:dyDescent="0.3">
      <c r="A3" s="76"/>
      <c r="B3" s="142" t="s">
        <v>23</v>
      </c>
      <c r="C3" s="142" t="s">
        <v>2</v>
      </c>
      <c r="D3" s="81" t="s">
        <v>6</v>
      </c>
      <c r="E3" s="83" t="s">
        <v>1</v>
      </c>
      <c r="F3" s="84"/>
      <c r="G3" s="85"/>
      <c r="H3" s="111" t="s">
        <v>11</v>
      </c>
      <c r="I3" s="112"/>
      <c r="J3" s="113" t="s">
        <v>9</v>
      </c>
      <c r="K3" s="114"/>
      <c r="L3" s="115" t="s">
        <v>10</v>
      </c>
      <c r="M3" s="116"/>
      <c r="N3" s="86" t="s">
        <v>31</v>
      </c>
      <c r="O3" s="86" t="s">
        <v>5</v>
      </c>
      <c r="P3" s="108"/>
      <c r="Q3" s="108"/>
      <c r="R3" s="108"/>
      <c r="S3" s="108"/>
      <c r="T3" s="108"/>
    </row>
    <row r="4" spans="1:192" ht="52.5" customHeight="1" thickBot="1" x14ac:dyDescent="0.3">
      <c r="A4" s="76"/>
      <c r="B4" s="143"/>
      <c r="C4" s="143"/>
      <c r="D4" s="82"/>
      <c r="E4" s="39" t="s">
        <v>3</v>
      </c>
      <c r="F4" s="51" t="s">
        <v>8</v>
      </c>
      <c r="G4" s="52" t="s">
        <v>4</v>
      </c>
      <c r="H4" s="53" t="s">
        <v>18</v>
      </c>
      <c r="I4" s="54" t="s">
        <v>15</v>
      </c>
      <c r="J4" s="53" t="s">
        <v>16</v>
      </c>
      <c r="K4" s="54" t="s">
        <v>19</v>
      </c>
      <c r="L4" s="53" t="s">
        <v>17</v>
      </c>
      <c r="M4" s="52" t="s">
        <v>20</v>
      </c>
      <c r="N4" s="87"/>
      <c r="O4" s="88"/>
      <c r="P4" s="108"/>
      <c r="Q4" s="108"/>
      <c r="R4" s="108"/>
      <c r="S4" s="108"/>
      <c r="T4" s="108"/>
    </row>
    <row r="5" spans="1:192" ht="18" customHeight="1" x14ac:dyDescent="0.25">
      <c r="A5" s="76"/>
      <c r="B5" s="144" t="s">
        <v>24</v>
      </c>
      <c r="C5" s="139" t="s">
        <v>22</v>
      </c>
      <c r="D5" s="6" t="s">
        <v>0</v>
      </c>
      <c r="E5" s="11"/>
      <c r="F5" s="12"/>
      <c r="G5" s="38"/>
      <c r="H5" s="11"/>
      <c r="I5" s="33"/>
      <c r="J5" s="7"/>
      <c r="K5" s="9"/>
      <c r="L5" s="11"/>
      <c r="M5" s="13"/>
      <c r="N5" s="2">
        <f t="shared" ref="N5:N12" si="0">H5+I5+J5+K5+L5+M5</f>
        <v>0</v>
      </c>
      <c r="O5" s="89">
        <f>N5+N6+N7+N8</f>
        <v>0</v>
      </c>
      <c r="P5" s="108"/>
      <c r="Q5" s="108"/>
      <c r="R5" s="108"/>
      <c r="S5" s="108"/>
      <c r="T5" s="108"/>
    </row>
    <row r="6" spans="1:192" ht="18" customHeight="1" x14ac:dyDescent="0.25">
      <c r="A6" s="76"/>
      <c r="B6" s="145"/>
      <c r="C6" s="140"/>
      <c r="D6" s="10" t="s">
        <v>0</v>
      </c>
      <c r="E6" s="15"/>
      <c r="F6" s="16"/>
      <c r="G6" s="36"/>
      <c r="H6" s="15"/>
      <c r="I6" s="34"/>
      <c r="J6" s="15"/>
      <c r="K6" s="17"/>
      <c r="L6" s="15"/>
      <c r="M6" s="17"/>
      <c r="N6" s="1">
        <f t="shared" si="0"/>
        <v>0</v>
      </c>
      <c r="O6" s="90"/>
      <c r="P6" s="108"/>
      <c r="Q6" s="108"/>
      <c r="R6" s="108"/>
      <c r="S6" s="108"/>
      <c r="T6" s="108"/>
    </row>
    <row r="7" spans="1:192" ht="18" customHeight="1" x14ac:dyDescent="0.25">
      <c r="A7" s="76"/>
      <c r="B7" s="145"/>
      <c r="C7" s="140"/>
      <c r="D7" s="14" t="s">
        <v>0</v>
      </c>
      <c r="E7" s="15"/>
      <c r="F7" s="16"/>
      <c r="G7" s="36"/>
      <c r="H7" s="15"/>
      <c r="I7" s="34"/>
      <c r="J7" s="15"/>
      <c r="K7" s="17"/>
      <c r="L7" s="15"/>
      <c r="M7" s="17"/>
      <c r="N7" s="1">
        <f t="shared" si="0"/>
        <v>0</v>
      </c>
      <c r="O7" s="90"/>
      <c r="P7" s="108"/>
      <c r="Q7" s="108"/>
      <c r="R7" s="108"/>
      <c r="S7" s="108"/>
      <c r="T7" s="108"/>
    </row>
    <row r="8" spans="1:192" ht="18" customHeight="1" thickBot="1" x14ac:dyDescent="0.3">
      <c r="A8" s="76"/>
      <c r="B8" s="145"/>
      <c r="C8" s="141"/>
      <c r="D8" s="18" t="s">
        <v>0</v>
      </c>
      <c r="E8" s="24"/>
      <c r="F8" s="25"/>
      <c r="G8" s="42"/>
      <c r="H8" s="24"/>
      <c r="I8" s="26"/>
      <c r="J8" s="19"/>
      <c r="K8" s="21"/>
      <c r="L8" s="24"/>
      <c r="M8" s="26"/>
      <c r="N8" s="3">
        <f t="shared" si="0"/>
        <v>0</v>
      </c>
      <c r="O8" s="91"/>
      <c r="P8" s="108"/>
      <c r="Q8" s="108"/>
      <c r="R8" s="108"/>
      <c r="S8" s="108"/>
      <c r="T8" s="108"/>
    </row>
    <row r="9" spans="1:192" ht="18" customHeight="1" x14ac:dyDescent="0.25">
      <c r="A9" s="76"/>
      <c r="B9" s="145"/>
      <c r="C9" s="139" t="s">
        <v>25</v>
      </c>
      <c r="D9" s="22" t="s">
        <v>0</v>
      </c>
      <c r="E9" s="7"/>
      <c r="F9" s="8"/>
      <c r="G9" s="43"/>
      <c r="H9" s="7"/>
      <c r="I9" s="9"/>
      <c r="J9" s="7"/>
      <c r="K9" s="9"/>
      <c r="L9" s="7"/>
      <c r="M9" s="9"/>
      <c r="N9" s="50">
        <f t="shared" si="0"/>
        <v>0</v>
      </c>
      <c r="O9" s="89">
        <f>N9+N10+N11+N12</f>
        <v>0</v>
      </c>
      <c r="P9" s="108"/>
      <c r="Q9" s="108"/>
      <c r="R9" s="108"/>
      <c r="S9" s="108"/>
      <c r="T9" s="108"/>
    </row>
    <row r="10" spans="1:192" ht="18" customHeight="1" x14ac:dyDescent="0.25">
      <c r="A10" s="76"/>
      <c r="B10" s="145"/>
      <c r="C10" s="140"/>
      <c r="D10" s="23" t="s">
        <v>0</v>
      </c>
      <c r="E10" s="11"/>
      <c r="F10" s="12"/>
      <c r="G10" s="38"/>
      <c r="H10" s="11"/>
      <c r="I10" s="13"/>
      <c r="J10" s="15"/>
      <c r="K10" s="17"/>
      <c r="L10" s="15"/>
      <c r="M10" s="17"/>
      <c r="N10" s="1">
        <f t="shared" si="0"/>
        <v>0</v>
      </c>
      <c r="O10" s="90"/>
      <c r="P10" s="108"/>
      <c r="Q10" s="108"/>
      <c r="R10" s="108"/>
      <c r="S10" s="108"/>
      <c r="T10" s="108"/>
    </row>
    <row r="11" spans="1:192" ht="18" customHeight="1" x14ac:dyDescent="0.25">
      <c r="A11" s="76"/>
      <c r="B11" s="145"/>
      <c r="C11" s="140"/>
      <c r="D11" s="23" t="s">
        <v>0</v>
      </c>
      <c r="E11" s="15"/>
      <c r="F11" s="16"/>
      <c r="G11" s="36"/>
      <c r="H11" s="15"/>
      <c r="I11" s="34"/>
      <c r="J11" s="15"/>
      <c r="K11" s="17"/>
      <c r="L11" s="15"/>
      <c r="M11" s="17"/>
      <c r="N11" s="1">
        <f t="shared" si="0"/>
        <v>0</v>
      </c>
      <c r="O11" s="90"/>
      <c r="P11" s="108"/>
      <c r="Q11" s="108"/>
      <c r="R11" s="108"/>
      <c r="S11" s="108"/>
      <c r="T11" s="108"/>
    </row>
    <row r="12" spans="1:192" ht="18" customHeight="1" thickBot="1" x14ac:dyDescent="0.3">
      <c r="A12" s="76"/>
      <c r="B12" s="146"/>
      <c r="C12" s="141"/>
      <c r="D12" s="23" t="s">
        <v>0</v>
      </c>
      <c r="E12" s="19"/>
      <c r="F12" s="20"/>
      <c r="G12" s="37"/>
      <c r="H12" s="19"/>
      <c r="I12" s="35"/>
      <c r="J12" s="19"/>
      <c r="K12" s="21"/>
      <c r="L12" s="19"/>
      <c r="M12" s="21"/>
      <c r="N12" s="3">
        <f t="shared" si="0"/>
        <v>0</v>
      </c>
      <c r="O12" s="91"/>
      <c r="P12" s="108"/>
      <c r="Q12" s="108"/>
      <c r="R12" s="108"/>
      <c r="S12" s="108"/>
      <c r="T12" s="108"/>
      <c r="V12" s="45"/>
      <c r="W12" s="45"/>
      <c r="GI12" s="45"/>
      <c r="GJ12" s="45"/>
    </row>
    <row r="13" spans="1:192" s="28" customFormat="1" ht="24" customHeight="1" thickBot="1" x14ac:dyDescent="0.3">
      <c r="A13" s="76"/>
      <c r="B13" s="31" t="s">
        <v>26</v>
      </c>
      <c r="C13" s="70"/>
      <c r="D13" s="46"/>
      <c r="E13" s="47"/>
      <c r="F13" s="47"/>
      <c r="G13" s="47"/>
      <c r="H13" s="44">
        <f>H5+H6+H7+H8+H9+H11+H10+H12</f>
        <v>0</v>
      </c>
      <c r="I13" s="40">
        <f>I5+I6+I7+I8+I9+I10+I11+I12</f>
        <v>0</v>
      </c>
      <c r="J13" s="40">
        <f>J5+J6+J7+J8+J9+J10+J11+J12</f>
        <v>0</v>
      </c>
      <c r="K13" s="40">
        <f>K5+K6+K7+K8+K9+K10+K11+K12</f>
        <v>0</v>
      </c>
      <c r="L13" s="40">
        <f>L5+L6+L7+L8+L9+L10+L11+L12</f>
        <v>0</v>
      </c>
      <c r="M13" s="40">
        <f>M5+M6+M7+M8+M9+M10+M11+M12</f>
        <v>0</v>
      </c>
      <c r="N13" s="48"/>
      <c r="O13" s="49"/>
      <c r="P13" s="108"/>
      <c r="Q13" s="108"/>
      <c r="R13" s="108"/>
      <c r="S13" s="108"/>
      <c r="T13" s="108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</row>
    <row r="14" spans="1:192" s="45" customFormat="1" ht="24" customHeight="1" thickBot="1" x14ac:dyDescent="0.3">
      <c r="A14" s="76"/>
      <c r="B14" s="41" t="s">
        <v>27</v>
      </c>
      <c r="C14" s="71"/>
      <c r="D14" s="77"/>
      <c r="E14" s="78"/>
      <c r="F14" s="78"/>
      <c r="G14" s="80"/>
      <c r="H14" s="109">
        <f>H13+I13</f>
        <v>0</v>
      </c>
      <c r="I14" s="110"/>
      <c r="J14" s="109">
        <f>J13+K13</f>
        <v>0</v>
      </c>
      <c r="K14" s="110"/>
      <c r="L14" s="109">
        <f>L13+M13</f>
        <v>0</v>
      </c>
      <c r="M14" s="110"/>
      <c r="N14" s="40">
        <f>N5+N6+N7+N8+N9+N10+N11+N12</f>
        <v>0</v>
      </c>
      <c r="O14" s="32">
        <f>O5+O9</f>
        <v>0</v>
      </c>
      <c r="P14" s="108"/>
      <c r="Q14" s="108"/>
      <c r="R14" s="108"/>
      <c r="S14" s="108"/>
      <c r="T14" s="108"/>
    </row>
    <row r="15" spans="1:192" s="45" customFormat="1" ht="24" customHeight="1" thickBot="1" x14ac:dyDescent="0.3">
      <c r="A15" s="76"/>
      <c r="B15" s="55" t="s">
        <v>28</v>
      </c>
      <c r="C15" s="72"/>
      <c r="D15" s="95"/>
      <c r="E15" s="96"/>
      <c r="F15" s="96"/>
      <c r="G15" s="97"/>
      <c r="H15" s="61">
        <v>400000</v>
      </c>
      <c r="I15" s="62">
        <v>33333</v>
      </c>
      <c r="J15" s="61">
        <v>400000</v>
      </c>
      <c r="K15" s="62">
        <v>250000</v>
      </c>
      <c r="L15" s="61">
        <v>400000</v>
      </c>
      <c r="M15" s="62">
        <v>250000</v>
      </c>
      <c r="N15" s="117"/>
      <c r="O15" s="118"/>
      <c r="P15" s="108"/>
      <c r="Q15" s="108"/>
      <c r="R15" s="108"/>
      <c r="S15" s="108"/>
      <c r="T15" s="108"/>
    </row>
    <row r="16" spans="1:192" ht="24" customHeight="1" thickBot="1" x14ac:dyDescent="0.3">
      <c r="A16" s="76"/>
      <c r="B16" s="98" t="s">
        <v>21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100"/>
      <c r="O16" s="30">
        <v>1733333</v>
      </c>
      <c r="P16" s="108"/>
      <c r="Q16" s="108"/>
      <c r="R16" s="108"/>
      <c r="S16" s="108"/>
      <c r="T16" s="108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</row>
    <row r="17" spans="1:192" ht="29.25" customHeight="1" thickBot="1" x14ac:dyDescent="0.3">
      <c r="A17" s="76"/>
      <c r="P17" s="108"/>
      <c r="Q17" s="108"/>
      <c r="R17" s="108"/>
      <c r="S17" s="108"/>
      <c r="T17" s="108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</row>
    <row r="18" spans="1:192" ht="44.25" customHeight="1" thickBot="1" x14ac:dyDescent="0.3">
      <c r="A18" s="76"/>
      <c r="B18" s="27" t="s">
        <v>12</v>
      </c>
      <c r="C18" s="147" t="s">
        <v>6</v>
      </c>
      <c r="D18" s="148"/>
      <c r="E18" s="119" t="s">
        <v>1</v>
      </c>
      <c r="F18" s="120"/>
      <c r="G18" s="121"/>
      <c r="H18" s="104" t="s">
        <v>11</v>
      </c>
      <c r="I18" s="105"/>
      <c r="J18" s="128" t="s">
        <v>9</v>
      </c>
      <c r="K18" s="105"/>
      <c r="L18" s="128" t="s">
        <v>10</v>
      </c>
      <c r="M18" s="105"/>
      <c r="N18" s="56" t="s">
        <v>7</v>
      </c>
      <c r="O18" s="59" t="s">
        <v>5</v>
      </c>
      <c r="P18" s="108"/>
      <c r="Q18" s="108"/>
      <c r="R18" s="108"/>
      <c r="S18" s="108"/>
      <c r="T18" s="108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</row>
    <row r="19" spans="1:192" ht="44.25" customHeight="1" thickBot="1" x14ac:dyDescent="0.3">
      <c r="A19" s="76"/>
      <c r="B19" s="101" t="s">
        <v>29</v>
      </c>
      <c r="C19" s="149"/>
      <c r="D19" s="150"/>
      <c r="E19" s="73"/>
      <c r="F19" s="65"/>
      <c r="G19" s="66"/>
      <c r="H19" s="106"/>
      <c r="I19" s="107"/>
      <c r="J19" s="129"/>
      <c r="K19" s="107"/>
      <c r="L19" s="129"/>
      <c r="M19" s="107"/>
      <c r="N19" s="58">
        <f>L19+J19+H19</f>
        <v>0</v>
      </c>
      <c r="O19" s="125">
        <f>N19+N20+N21</f>
        <v>0</v>
      </c>
      <c r="P19" s="108"/>
      <c r="Q19" s="108"/>
      <c r="R19" s="108"/>
      <c r="S19" s="108"/>
      <c r="T19" s="108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</row>
    <row r="20" spans="1:192" ht="44.25" customHeight="1" thickBot="1" x14ac:dyDescent="0.3">
      <c r="A20" s="76"/>
      <c r="B20" s="102"/>
      <c r="C20" s="151"/>
      <c r="D20" s="152"/>
      <c r="E20" s="74"/>
      <c r="F20" s="63"/>
      <c r="G20" s="64"/>
      <c r="H20" s="136"/>
      <c r="I20" s="131"/>
      <c r="J20" s="130"/>
      <c r="K20" s="131"/>
      <c r="L20" s="130"/>
      <c r="M20" s="131"/>
      <c r="N20" s="58">
        <f>L20+J20+H20</f>
        <v>0</v>
      </c>
      <c r="O20" s="126"/>
      <c r="P20" s="108"/>
      <c r="Q20" s="108"/>
      <c r="R20" s="108"/>
      <c r="S20" s="108"/>
      <c r="T20" s="108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</row>
    <row r="21" spans="1:192" ht="37.5" customHeight="1" thickBot="1" x14ac:dyDescent="0.3">
      <c r="A21" s="76"/>
      <c r="B21" s="103"/>
      <c r="C21" s="153"/>
      <c r="D21" s="154"/>
      <c r="E21" s="75"/>
      <c r="F21" s="67"/>
      <c r="G21" s="68"/>
      <c r="H21" s="137"/>
      <c r="I21" s="133"/>
      <c r="J21" s="132"/>
      <c r="K21" s="133"/>
      <c r="L21" s="132"/>
      <c r="M21" s="133"/>
      <c r="N21" s="58">
        <f>L21+J21+H21</f>
        <v>0</v>
      </c>
      <c r="O21" s="127"/>
      <c r="P21" s="108"/>
      <c r="Q21" s="108"/>
      <c r="R21" s="108"/>
      <c r="S21" s="108"/>
      <c r="T21" s="108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</row>
    <row r="22" spans="1:192" ht="37.5" customHeight="1" thickBot="1" x14ac:dyDescent="0.3">
      <c r="A22" s="76"/>
      <c r="B22" s="4" t="s">
        <v>30</v>
      </c>
      <c r="C22" s="122"/>
      <c r="D22" s="124"/>
      <c r="E22" s="122"/>
      <c r="F22" s="123"/>
      <c r="G22" s="124"/>
      <c r="H22" s="138">
        <f>H20+H19+H21</f>
        <v>0</v>
      </c>
      <c r="I22" s="135"/>
      <c r="J22" s="134">
        <f>J19+J20+J21</f>
        <v>0</v>
      </c>
      <c r="K22" s="135"/>
      <c r="L22" s="134">
        <f>L19+L20+L21</f>
        <v>0</v>
      </c>
      <c r="M22" s="135"/>
      <c r="N22" s="57"/>
      <c r="O22" s="60"/>
      <c r="P22" s="108"/>
      <c r="Q22" s="108"/>
      <c r="R22" s="108"/>
      <c r="S22" s="108"/>
      <c r="T22" s="108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</row>
    <row r="23" spans="1:192" ht="18" customHeight="1" thickBot="1" x14ac:dyDescent="0.3">
      <c r="A23" s="76"/>
      <c r="B23" s="92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4"/>
      <c r="P23" s="108"/>
      <c r="Q23" s="108"/>
      <c r="R23" s="108"/>
      <c r="S23" s="108"/>
      <c r="T23" s="108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</row>
    <row r="24" spans="1:192" ht="45.75" customHeight="1" thickBot="1" x14ac:dyDescent="0.3">
      <c r="A24" s="76"/>
      <c r="B24" s="95" t="s">
        <v>13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7"/>
      <c r="O24" s="5">
        <f>O14+O19</f>
        <v>0</v>
      </c>
      <c r="P24" s="108"/>
      <c r="Q24" s="108"/>
      <c r="R24" s="108"/>
      <c r="S24" s="108"/>
      <c r="T24" s="108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</row>
    <row r="25" spans="1:192" ht="18" customHeight="1" x14ac:dyDescent="0.25">
      <c r="A25" s="76"/>
      <c r="P25" s="108"/>
      <c r="Q25" s="108"/>
      <c r="R25" s="108"/>
      <c r="S25" s="108"/>
      <c r="T25" s="108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</row>
    <row r="26" spans="1:192" ht="18" customHeight="1" x14ac:dyDescent="0.25">
      <c r="P26" s="108"/>
      <c r="Q26" s="108"/>
      <c r="R26" s="108"/>
      <c r="S26" s="108"/>
      <c r="T26" s="108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</row>
    <row r="27" spans="1:192" ht="18" customHeight="1" x14ac:dyDescent="0.25">
      <c r="P27" s="108"/>
      <c r="Q27" s="108"/>
      <c r="R27" s="108"/>
      <c r="S27" s="108"/>
      <c r="T27" s="108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</row>
    <row r="28" spans="1:192" ht="18" customHeight="1" thickBot="1" x14ac:dyDescent="0.3">
      <c r="L28" s="69"/>
      <c r="P28" s="108"/>
      <c r="Q28" s="108"/>
      <c r="R28" s="108"/>
      <c r="S28" s="108"/>
      <c r="T28" s="108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</row>
    <row r="29" spans="1:192" s="28" customFormat="1" ht="31.5" customHeight="1" thickBot="1" x14ac:dyDescent="0.3">
      <c r="A29" s="29"/>
      <c r="B29"/>
      <c r="C29"/>
      <c r="D29"/>
      <c r="E29"/>
      <c r="F29"/>
      <c r="G29"/>
      <c r="H29"/>
      <c r="I29"/>
      <c r="J29"/>
      <c r="K29"/>
      <c r="L29"/>
      <c r="M29"/>
      <c r="N29"/>
      <c r="O29" s="45"/>
      <c r="P29" s="108"/>
      <c r="Q29" s="108"/>
      <c r="R29" s="108"/>
      <c r="S29" s="108"/>
      <c r="T29" s="108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</row>
    <row r="30" spans="1:192" ht="24.95" customHeight="1" x14ac:dyDescent="0.25">
      <c r="O30" s="45"/>
      <c r="P30" s="108"/>
      <c r="Q30" s="108"/>
      <c r="R30" s="108"/>
      <c r="S30" s="108"/>
      <c r="T30" s="108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</row>
    <row r="31" spans="1:192" ht="86.25" customHeight="1" x14ac:dyDescent="0.25">
      <c r="P31" s="108"/>
      <c r="Q31" s="108"/>
      <c r="R31" s="108"/>
      <c r="S31" s="108"/>
      <c r="T31" s="108"/>
    </row>
    <row r="32" spans="1:192" ht="1.5" customHeight="1" x14ac:dyDescent="0.25">
      <c r="P32" s="108"/>
      <c r="Q32" s="108"/>
      <c r="R32" s="108"/>
      <c r="S32" s="108"/>
      <c r="T32" s="108"/>
    </row>
    <row r="33" spans="16:20" ht="66" customHeight="1" x14ac:dyDescent="0.25">
      <c r="P33" s="108"/>
      <c r="Q33" s="108"/>
      <c r="R33" s="108"/>
      <c r="S33" s="108"/>
      <c r="T33" s="108"/>
    </row>
    <row r="34" spans="16:20" ht="59.25" customHeight="1" x14ac:dyDescent="0.25"/>
    <row r="35" spans="16:20" ht="75.75" customHeight="1" x14ac:dyDescent="0.25"/>
    <row r="36" spans="16:20" ht="59.25" customHeight="1" x14ac:dyDescent="0.25"/>
    <row r="37" spans="16:20" ht="51.75" customHeight="1" x14ac:dyDescent="0.25"/>
    <row r="39" spans="16:20" ht="31.5" customHeight="1" x14ac:dyDescent="0.25"/>
  </sheetData>
  <mergeCells count="51">
    <mergeCell ref="C18:D18"/>
    <mergeCell ref="C19:D19"/>
    <mergeCell ref="C20:D20"/>
    <mergeCell ref="C21:D21"/>
    <mergeCell ref="C22:D22"/>
    <mergeCell ref="C5:C8"/>
    <mergeCell ref="C9:C12"/>
    <mergeCell ref="B3:B4"/>
    <mergeCell ref="B5:B12"/>
    <mergeCell ref="C3:C4"/>
    <mergeCell ref="L22:M22"/>
    <mergeCell ref="H20:I20"/>
    <mergeCell ref="H21:I21"/>
    <mergeCell ref="H22:I22"/>
    <mergeCell ref="J18:K18"/>
    <mergeCell ref="J19:K19"/>
    <mergeCell ref="J20:K20"/>
    <mergeCell ref="J21:K21"/>
    <mergeCell ref="J22:K22"/>
    <mergeCell ref="B1:T1"/>
    <mergeCell ref="P2:T33"/>
    <mergeCell ref="D14:G14"/>
    <mergeCell ref="H14:I14"/>
    <mergeCell ref="J14:K14"/>
    <mergeCell ref="L14:M14"/>
    <mergeCell ref="H3:I3"/>
    <mergeCell ref="J3:K3"/>
    <mergeCell ref="L3:M3"/>
    <mergeCell ref="N15:O15"/>
    <mergeCell ref="D15:G15"/>
    <mergeCell ref="E18:G18"/>
    <mergeCell ref="E22:G22"/>
    <mergeCell ref="O19:O21"/>
    <mergeCell ref="L18:M18"/>
    <mergeCell ref="L19:M19"/>
    <mergeCell ref="A2:A25"/>
    <mergeCell ref="B2:O2"/>
    <mergeCell ref="D3:D4"/>
    <mergeCell ref="E3:G3"/>
    <mergeCell ref="N3:N4"/>
    <mergeCell ref="O3:O4"/>
    <mergeCell ref="O5:O8"/>
    <mergeCell ref="O9:O12"/>
    <mergeCell ref="B23:O23"/>
    <mergeCell ref="B24:N24"/>
    <mergeCell ref="B16:N16"/>
    <mergeCell ref="B19:B21"/>
    <mergeCell ref="H18:I18"/>
    <mergeCell ref="H19:I19"/>
    <mergeCell ref="L20:M20"/>
    <mergeCell ref="L21:M21"/>
  </mergeCells>
  <pageMargins left="0.7" right="0.7" top="0.75" bottom="0.75" header="0.3" footer="0.3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f. MACROAREA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2025-11-26T14:54:17Z</dcterms:modified>
</cp:coreProperties>
</file>