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95" activeTab="0"/>
  </bookViews>
  <sheets>
    <sheet name="23.6" sheetId="1" r:id="rId1"/>
  </sheets>
  <definedNames>
    <definedName name="AOK_A_Anagrafica">#REF!</definedName>
    <definedName name="_xlnm.Print_Area" localSheetId="0">'23.6'!$A$1:$P$35</definedName>
    <definedName name="dbo_V_ElencoAmmiPerCarica">#REF!</definedName>
    <definedName name="Query7">#REF!</definedName>
    <definedName name="_xlnm.Print_Titles" localSheetId="0">'23.6'!$A:$A</definedName>
  </definedNames>
  <calcPr fullCalcOnLoad="1"/>
</workbook>
</file>

<file path=xl/sharedStrings.xml><?xml version="1.0" encoding="utf-8"?>
<sst xmlns="http://schemas.openxmlformats.org/spreadsheetml/2006/main" count="41" uniqueCount="24">
  <si>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</si>
  <si>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</si>
  <si>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</si>
  <si>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</si>
  <si>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</si>
  <si>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SETTORI DI ATTIVITA' ECONOMICA</t>
  </si>
  <si>
    <t>Agricoltura, caccia, foreste e pesca</t>
  </si>
  <si>
    <t>Costruzioni</t>
  </si>
  <si>
    <t>TOTALE</t>
  </si>
  <si>
    <t>Valle d'Aosta/Vallée d'Aoste</t>
  </si>
  <si>
    <t>Industria (senza costruzioni)</t>
  </si>
  <si>
    <t>Industria manifatturiera</t>
  </si>
  <si>
    <t>Commercio, trasporti, hotel e ristoranti</t>
  </si>
  <si>
    <t>Informazione e comunicazione</t>
  </si>
  <si>
    <t>Attività finanziarie e assicurative</t>
  </si>
  <si>
    <t>Attività immobiliari</t>
  </si>
  <si>
    <t>Attività specialistiche, scientifiche e tecniche; attività di servizi amministrativi e di sostegno</t>
  </si>
  <si>
    <t>Pubblica amministrazione, difesa, educazione; sanità e assistenza sociale</t>
  </si>
  <si>
    <t>Arte, spettacoli e attività ricreative; altre attività di servizi; attività per le famiglie ed extraterritoriali</t>
  </si>
  <si>
    <t xml:space="preserve">Sistema europeo dei conti nazionali e regionali - Sec2010 </t>
  </si>
  <si>
    <t>I totali possono non coincidere con la somma delle singole voci a causa degli arrotondamenti</t>
  </si>
  <si>
    <r>
      <t xml:space="preserve">Tavola 23.6 -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ai prezzi di produzione nelle realtà dell’Euroregione Alpi-Mediterraneo per settori di attività economica - Valori assoluti e percentuali - Anni 2015 - 2016</t>
    </r>
  </si>
  <si>
    <t>Valori assoluti</t>
  </si>
  <si>
    <t>Valori percentuali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</si>
</sst>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0.0"/>
    <numFmt numFmtId="187" formatCode="_-* #,##0\ &quot;zł&quot;_-;\-* #,##0\ &quot;zł&quot;_-;_-* &quot;-&quot;\ &quot;zł&quot;_-;_-@_-"/>
    <numFmt numFmtId="188" formatCode="_-* #,##0\ _z_ł_-;\-* #,##0\ _z_ł_-;_-* &quot;-&quot;\ _z_ł_-;_-@_-"/>
    <numFmt numFmtId="189" formatCode="_-* #,##0.00\ &quot;zł&quot;_-;\-* #,##0.00\ &quot;zł&quot;_-;_-* &quot;-&quot;??\ &quot;zł&quot;_-;_-@_-"/>
    <numFmt numFmtId="190" formatCode="_-* #,##0.00\ _z_ł_-;\-* #,##0.00\ _z_ł_-;_-* &quot;-&quot;??\ _z_ł_-;_-@_-"/>
    <numFmt numFmtId="191" formatCode="dd\.mm\.yy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1"/>
      <name val="Comic Sans MS"/>
      <family val="4"/>
    </font>
    <font>
      <i/>
      <sz val="10"/>
      <name val="Arial"/>
      <family val="0"/>
    </font>
    <font>
      <sz val="1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30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17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173" fontId="27" fillId="0" borderId="11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  <xf numFmtId="173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 wrapText="1"/>
    </xf>
    <xf numFmtId="0" fontId="23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0" fontId="24" fillId="0" borderId="0" xfId="0" applyFont="1" applyFill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Standard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Valuta (0)_020020vINC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SheetLayoutView="100" zoomScalePageLayoutView="0" workbookViewId="0" topLeftCell="A1">
      <selection activeCell="S18" sqref="S18"/>
    </sheetView>
  </sheetViews>
  <sheetFormatPr defaultColWidth="11.421875" defaultRowHeight="12.75"/>
  <cols>
    <col min="1" max="1" width="63.574218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384" width="11.421875" style="1" customWidth="1"/>
  </cols>
  <sheetData>
    <row r="1" spans="1:15" ht="12.75" customHeight="1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2.75">
      <c r="A2" s="3"/>
    </row>
    <row r="3" spans="1:15" ht="12.75">
      <c r="A3" s="21" t="s">
        <v>5</v>
      </c>
      <c r="B3" s="20" t="s">
        <v>22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22"/>
      <c r="B4" s="20" t="s">
        <v>9</v>
      </c>
      <c r="C4" s="20"/>
      <c r="D4" s="17"/>
      <c r="E4" s="20" t="s">
        <v>1</v>
      </c>
      <c r="F4" s="20"/>
      <c r="G4" s="5"/>
      <c r="H4" s="20" t="s">
        <v>2</v>
      </c>
      <c r="I4" s="20"/>
      <c r="J4" s="5"/>
      <c r="K4" s="20" t="s">
        <v>3</v>
      </c>
      <c r="L4" s="20"/>
      <c r="M4" s="5"/>
      <c r="N4" s="20" t="s">
        <v>4</v>
      </c>
      <c r="O4" s="20"/>
    </row>
    <row r="5" spans="1:15" s="2" customFormat="1" ht="12.75" customHeight="1">
      <c r="A5" s="23"/>
      <c r="B5" s="13">
        <v>2015</v>
      </c>
      <c r="C5" s="13">
        <v>2016</v>
      </c>
      <c r="D5" s="13"/>
      <c r="E5" s="13">
        <v>2015</v>
      </c>
      <c r="F5" s="13">
        <v>2016</v>
      </c>
      <c r="G5" s="13"/>
      <c r="H5" s="13">
        <v>2015</v>
      </c>
      <c r="I5" s="13">
        <v>2016</v>
      </c>
      <c r="J5" s="13"/>
      <c r="K5" s="13">
        <v>2015</v>
      </c>
      <c r="L5" s="13">
        <v>2016</v>
      </c>
      <c r="M5" s="13"/>
      <c r="N5" s="13">
        <v>2015</v>
      </c>
      <c r="O5" s="13">
        <v>2016</v>
      </c>
    </row>
    <row r="6" spans="1:15" s="2" customFormat="1" ht="12.75" customHeight="1">
      <c r="A6" s="4" t="s">
        <v>6</v>
      </c>
      <c r="B6" s="9">
        <v>53.7</v>
      </c>
      <c r="C6" s="9">
        <v>52.8</v>
      </c>
      <c r="D6" s="9"/>
      <c r="E6" s="9">
        <v>2017</v>
      </c>
      <c r="F6" s="9">
        <v>1972</v>
      </c>
      <c r="G6" s="10"/>
      <c r="H6" s="9">
        <v>481.5</v>
      </c>
      <c r="I6" s="9">
        <v>435.6</v>
      </c>
      <c r="J6" s="10"/>
      <c r="K6" s="9">
        <v>2096.76</v>
      </c>
      <c r="L6" s="9">
        <v>2265.27</v>
      </c>
      <c r="M6" s="10"/>
      <c r="N6" s="9">
        <v>1571.34</v>
      </c>
      <c r="O6" s="9">
        <v>1650.27</v>
      </c>
    </row>
    <row r="7" spans="1:15" ht="12.75" customHeight="1">
      <c r="A7" s="4" t="s">
        <v>10</v>
      </c>
      <c r="B7" s="9">
        <v>552.5</v>
      </c>
      <c r="C7" s="9">
        <v>486</v>
      </c>
      <c r="D7" s="9"/>
      <c r="E7" s="9">
        <v>26990.2</v>
      </c>
      <c r="F7" s="9">
        <v>28281.7</v>
      </c>
      <c r="G7" s="11"/>
      <c r="H7" s="9">
        <v>5686</v>
      </c>
      <c r="I7" s="9">
        <v>5888.8</v>
      </c>
      <c r="J7" s="11"/>
      <c r="K7" s="9">
        <v>15559.56</v>
      </c>
      <c r="L7" s="9">
        <v>15930.09</v>
      </c>
      <c r="M7" s="11"/>
      <c r="N7" s="9">
        <v>35259.64</v>
      </c>
      <c r="O7" s="9">
        <v>35725.52</v>
      </c>
    </row>
    <row r="8" spans="1:15" s="6" customFormat="1" ht="12.75" customHeight="1">
      <c r="A8" s="16" t="s">
        <v>11</v>
      </c>
      <c r="B8" s="14">
        <v>278.9</v>
      </c>
      <c r="C8" s="14">
        <v>278.1</v>
      </c>
      <c r="D8" s="14"/>
      <c r="E8" s="14">
        <v>23835.3</v>
      </c>
      <c r="F8" s="14">
        <v>25385.3</v>
      </c>
      <c r="G8" s="15"/>
      <c r="H8" s="14">
        <v>4270</v>
      </c>
      <c r="I8" s="14">
        <v>4417.7</v>
      </c>
      <c r="J8" s="15"/>
      <c r="K8" s="14">
        <v>11682.13</v>
      </c>
      <c r="L8" s="14">
        <v>11777.15</v>
      </c>
      <c r="M8" s="15"/>
      <c r="N8" s="14">
        <v>28953.83</v>
      </c>
      <c r="O8" s="14">
        <v>29453.72</v>
      </c>
    </row>
    <row r="9" spans="1:15" s="7" customFormat="1" ht="12.75" customHeight="1">
      <c r="A9" s="4" t="s">
        <v>7</v>
      </c>
      <c r="B9" s="9">
        <v>294.1</v>
      </c>
      <c r="C9" s="9">
        <v>265</v>
      </c>
      <c r="D9" s="9"/>
      <c r="E9" s="9">
        <v>5557.4</v>
      </c>
      <c r="F9" s="9">
        <v>5526.1</v>
      </c>
      <c r="G9" s="10"/>
      <c r="H9" s="9">
        <v>2138.9</v>
      </c>
      <c r="I9" s="9">
        <v>2145.5</v>
      </c>
      <c r="J9" s="10"/>
      <c r="K9" s="9">
        <v>8226.69</v>
      </c>
      <c r="L9" s="9">
        <v>8292.69</v>
      </c>
      <c r="M9" s="10"/>
      <c r="N9" s="9">
        <v>12524.87</v>
      </c>
      <c r="O9" s="9">
        <v>12731.34</v>
      </c>
    </row>
    <row r="10" spans="1:15" ht="12.75">
      <c r="A10" s="4" t="s">
        <v>12</v>
      </c>
      <c r="B10" s="9">
        <v>866.2</v>
      </c>
      <c r="C10" s="9">
        <v>922.1</v>
      </c>
      <c r="D10" s="9"/>
      <c r="E10" s="9">
        <v>20868.9</v>
      </c>
      <c r="F10" s="9">
        <v>21454.5</v>
      </c>
      <c r="G10" s="10"/>
      <c r="H10" s="9">
        <v>10998.7</v>
      </c>
      <c r="I10" s="9">
        <v>11320.1</v>
      </c>
      <c r="J10" s="10"/>
      <c r="K10" s="9">
        <v>27147.71</v>
      </c>
      <c r="L10" s="9">
        <v>25986.08</v>
      </c>
      <c r="M10" s="10"/>
      <c r="N10" s="9">
        <v>33828.36</v>
      </c>
      <c r="O10" s="9">
        <v>34854.38</v>
      </c>
    </row>
    <row r="11" spans="1:15" ht="12.75">
      <c r="A11" s="4" t="s">
        <v>13</v>
      </c>
      <c r="B11" s="9">
        <v>86.5</v>
      </c>
      <c r="C11" s="9">
        <v>93.6</v>
      </c>
      <c r="D11" s="9"/>
      <c r="E11" s="9">
        <v>5451.6</v>
      </c>
      <c r="F11" s="9">
        <v>5647.4</v>
      </c>
      <c r="G11" s="10"/>
      <c r="H11" s="9">
        <v>995.7</v>
      </c>
      <c r="I11" s="9">
        <v>1065.5</v>
      </c>
      <c r="J11" s="10"/>
      <c r="K11" s="9">
        <v>5624.51</v>
      </c>
      <c r="L11" s="9">
        <v>6130.48</v>
      </c>
      <c r="M11" s="10"/>
      <c r="N11" s="9">
        <v>7035.92</v>
      </c>
      <c r="O11" s="9">
        <v>7392.09</v>
      </c>
    </row>
    <row r="12" spans="1:15" ht="12.75">
      <c r="A12" s="4" t="s">
        <v>14</v>
      </c>
      <c r="B12" s="9">
        <v>165.1</v>
      </c>
      <c r="C12" s="9">
        <v>153.5</v>
      </c>
      <c r="D12" s="9"/>
      <c r="E12" s="9">
        <v>6692.4</v>
      </c>
      <c r="F12" s="9">
        <v>6709.8</v>
      </c>
      <c r="G12" s="10"/>
      <c r="H12" s="9">
        <v>1774.1</v>
      </c>
      <c r="I12" s="9">
        <v>1711.6</v>
      </c>
      <c r="J12" s="10"/>
      <c r="K12" s="9">
        <v>4119.14</v>
      </c>
      <c r="L12" s="9">
        <v>3748.82</v>
      </c>
      <c r="M12" s="10"/>
      <c r="N12" s="9">
        <v>6147.04</v>
      </c>
      <c r="O12" s="9">
        <v>5617.66</v>
      </c>
    </row>
    <row r="13" spans="1:15" ht="12.75">
      <c r="A13" s="4" t="s">
        <v>15</v>
      </c>
      <c r="B13" s="9">
        <v>646.7</v>
      </c>
      <c r="C13" s="9">
        <v>641.3</v>
      </c>
      <c r="D13" s="9"/>
      <c r="E13" s="9">
        <v>15916.3</v>
      </c>
      <c r="F13" s="9">
        <v>16148.4</v>
      </c>
      <c r="G13" s="10"/>
      <c r="H13" s="9">
        <v>7985.1</v>
      </c>
      <c r="I13" s="9">
        <v>7992.1</v>
      </c>
      <c r="J13" s="10"/>
      <c r="K13" s="9">
        <v>19150.48</v>
      </c>
      <c r="L13" s="9">
        <v>18972.17</v>
      </c>
      <c r="M13" s="10"/>
      <c r="N13" s="9">
        <v>24873.71</v>
      </c>
      <c r="O13" s="9">
        <v>24816.93</v>
      </c>
    </row>
    <row r="14" spans="1:15" ht="25.5" customHeight="1">
      <c r="A14" s="4" t="s">
        <v>16</v>
      </c>
      <c r="B14" s="9">
        <v>259.6</v>
      </c>
      <c r="C14" s="9">
        <v>259.8</v>
      </c>
      <c r="D14" s="9"/>
      <c r="E14" s="9">
        <v>10626.7</v>
      </c>
      <c r="F14" s="9">
        <v>10781.6</v>
      </c>
      <c r="G14" s="10"/>
      <c r="H14" s="9">
        <v>3797.8</v>
      </c>
      <c r="I14" s="9">
        <v>3844.5</v>
      </c>
      <c r="J14" s="10"/>
      <c r="K14" s="9">
        <v>16131.49</v>
      </c>
      <c r="L14" s="9">
        <v>17019.7</v>
      </c>
      <c r="M14" s="10"/>
      <c r="N14" s="9">
        <v>24312.09</v>
      </c>
      <c r="O14" s="9">
        <v>25731.2</v>
      </c>
    </row>
    <row r="15" spans="1:15" ht="12.75">
      <c r="A15" s="4" t="s">
        <v>17</v>
      </c>
      <c r="B15" s="9">
        <v>839.1</v>
      </c>
      <c r="C15" s="9">
        <v>830.9</v>
      </c>
      <c r="D15" s="9"/>
      <c r="E15" s="9">
        <v>16296.5</v>
      </c>
      <c r="F15" s="9">
        <v>16397.5</v>
      </c>
      <c r="G15" s="10"/>
      <c r="H15" s="9">
        <v>7369.4</v>
      </c>
      <c r="I15" s="9">
        <v>7368.1</v>
      </c>
      <c r="J15" s="10"/>
      <c r="K15" s="9">
        <v>35587.21</v>
      </c>
      <c r="L15" s="9">
        <v>36205.18</v>
      </c>
      <c r="M15" s="10"/>
      <c r="N15" s="9">
        <v>40413.45</v>
      </c>
      <c r="O15" s="9">
        <v>41377.32</v>
      </c>
    </row>
    <row r="16" spans="1:15" ht="25.5" customHeight="1">
      <c r="A16" s="4" t="s">
        <v>18</v>
      </c>
      <c r="B16" s="9">
        <v>194.1</v>
      </c>
      <c r="C16" s="9">
        <v>204.9</v>
      </c>
      <c r="D16" s="9"/>
      <c r="E16" s="9">
        <v>4516.1</v>
      </c>
      <c r="F16" s="9">
        <v>4677.4</v>
      </c>
      <c r="G16" s="10"/>
      <c r="H16" s="9">
        <v>1862</v>
      </c>
      <c r="I16" s="9">
        <v>1958.1</v>
      </c>
      <c r="J16" s="10"/>
      <c r="K16" s="9">
        <v>4249.84</v>
      </c>
      <c r="L16" s="9">
        <v>4286.98</v>
      </c>
      <c r="M16" s="10"/>
      <c r="N16" s="9">
        <v>5230.6</v>
      </c>
      <c r="O16" s="9">
        <v>5623.76</v>
      </c>
    </row>
    <row r="17" spans="1:15" ht="12.75">
      <c r="A17" s="8" t="s">
        <v>8</v>
      </c>
      <c r="B17" s="12">
        <v>3957.5</v>
      </c>
      <c r="C17" s="12">
        <v>3909.7</v>
      </c>
      <c r="D17" s="12"/>
      <c r="E17" s="12">
        <v>114933.2</v>
      </c>
      <c r="F17" s="12">
        <v>117596.2</v>
      </c>
      <c r="G17" s="12"/>
      <c r="H17" s="12">
        <v>43089.3</v>
      </c>
      <c r="I17" s="12">
        <v>43729.8</v>
      </c>
      <c r="J17" s="12"/>
      <c r="K17" s="12">
        <v>137893.37</v>
      </c>
      <c r="L17" s="12">
        <v>138837.44</v>
      </c>
      <c r="M17" s="12"/>
      <c r="N17" s="12">
        <v>191196.98</v>
      </c>
      <c r="O17" s="12">
        <v>195520.45</v>
      </c>
    </row>
    <row r="19" spans="1:15" ht="12.75">
      <c r="A19" s="21" t="s">
        <v>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22"/>
      <c r="B20" s="20" t="s">
        <v>9</v>
      </c>
      <c r="C20" s="20"/>
      <c r="D20" s="17"/>
      <c r="E20" s="20" t="s">
        <v>1</v>
      </c>
      <c r="F20" s="20"/>
      <c r="G20" s="5"/>
      <c r="H20" s="20" t="s">
        <v>2</v>
      </c>
      <c r="I20" s="20"/>
      <c r="J20" s="5"/>
      <c r="K20" s="20" t="s">
        <v>3</v>
      </c>
      <c r="L20" s="20"/>
      <c r="M20" s="5"/>
      <c r="N20" s="20" t="s">
        <v>4</v>
      </c>
      <c r="O20" s="20"/>
    </row>
    <row r="21" spans="1:15" ht="12.75">
      <c r="A21" s="23"/>
      <c r="B21" s="13">
        <v>2015</v>
      </c>
      <c r="C21" s="13">
        <v>2016</v>
      </c>
      <c r="D21" s="13"/>
      <c r="E21" s="13">
        <v>2015</v>
      </c>
      <c r="F21" s="13">
        <v>2016</v>
      </c>
      <c r="G21" s="13"/>
      <c r="H21" s="13">
        <v>2015</v>
      </c>
      <c r="I21" s="13">
        <v>2016</v>
      </c>
      <c r="J21" s="13"/>
      <c r="K21" s="13">
        <v>2015</v>
      </c>
      <c r="L21" s="13">
        <v>2016</v>
      </c>
      <c r="M21" s="13"/>
      <c r="N21" s="13">
        <v>2015</v>
      </c>
      <c r="O21" s="13">
        <v>2016</v>
      </c>
    </row>
    <row r="22" spans="1:15" ht="12.75">
      <c r="A22" s="4" t="s">
        <v>6</v>
      </c>
      <c r="B22" s="9">
        <f>B6/B$17*100</f>
        <v>1.3569172457359444</v>
      </c>
      <c r="C22" s="9">
        <f aca="true" t="shared" si="0" ref="C22:O22">C6/C$17*100</f>
        <v>1.3504872496610993</v>
      </c>
      <c r="D22" s="9"/>
      <c r="E22" s="9">
        <f t="shared" si="0"/>
        <v>1.7549324303160447</v>
      </c>
      <c r="F22" s="9">
        <f t="shared" si="0"/>
        <v>1.6769249346492487</v>
      </c>
      <c r="G22" s="9"/>
      <c r="H22" s="9">
        <f t="shared" si="0"/>
        <v>1.1174467907345906</v>
      </c>
      <c r="I22" s="9">
        <f t="shared" si="0"/>
        <v>0.9961170643359906</v>
      </c>
      <c r="J22" s="9"/>
      <c r="K22" s="9">
        <f t="shared" si="0"/>
        <v>1.5205662172155197</v>
      </c>
      <c r="L22" s="9">
        <f t="shared" si="0"/>
        <v>1.63159879640535</v>
      </c>
      <c r="M22" s="9"/>
      <c r="N22" s="9">
        <f t="shared" si="0"/>
        <v>0.8218435249343372</v>
      </c>
      <c r="O22" s="9">
        <f t="shared" si="0"/>
        <v>0.8440395876748441</v>
      </c>
    </row>
    <row r="23" spans="1:15" ht="12.75">
      <c r="A23" s="4" t="s">
        <v>10</v>
      </c>
      <c r="B23" s="9">
        <f>B7/B$17*100</f>
        <v>13.96083385975995</v>
      </c>
      <c r="C23" s="9">
        <f>C7/C$17*100</f>
        <v>12.430621275289665</v>
      </c>
      <c r="D23" s="9"/>
      <c r="E23" s="9">
        <f>E7/E$17*100</f>
        <v>23.483379911113587</v>
      </c>
      <c r="F23" s="9">
        <f>F7/F$17*100</f>
        <v>24.04984174658705</v>
      </c>
      <c r="G23" s="9"/>
      <c r="H23" s="9">
        <f>H7/H$17*100</f>
        <v>13.195851406265591</v>
      </c>
      <c r="I23" s="9">
        <f>I7/I$17*100</f>
        <v>13.466331883521077</v>
      </c>
      <c r="J23" s="9"/>
      <c r="K23" s="9">
        <f>K7/K$17*100</f>
        <v>11.283762228742397</v>
      </c>
      <c r="L23" s="9">
        <f>L7/L$17*100</f>
        <v>11.473915105320295</v>
      </c>
      <c r="M23" s="9"/>
      <c r="N23" s="9">
        <f>N7/N$17*100</f>
        <v>18.441525593134365</v>
      </c>
      <c r="O23" s="9">
        <f>O7/O$17*100</f>
        <v>18.272011955782627</v>
      </c>
    </row>
    <row r="24" spans="1:15" ht="12.75">
      <c r="A24" s="4" t="s">
        <v>7</v>
      </c>
      <c r="B24" s="9">
        <f>B9/B$17*100</f>
        <v>7.431459254579913</v>
      </c>
      <c r="C24" s="9">
        <f>C9/C$17*100</f>
        <v>6.778013658336956</v>
      </c>
      <c r="D24" s="9"/>
      <c r="E24" s="9">
        <f>E9/E$17*100</f>
        <v>4.835330435418139</v>
      </c>
      <c r="F24" s="9">
        <f>F9/F$17*100</f>
        <v>4.699216471280535</v>
      </c>
      <c r="G24" s="9"/>
      <c r="H24" s="9">
        <f>H9/H$17*100</f>
        <v>4.9638773430990994</v>
      </c>
      <c r="I24" s="9">
        <f>I9/I$17*100</f>
        <v>4.906265292775179</v>
      </c>
      <c r="J24" s="9"/>
      <c r="K24" s="9">
        <f>K9/K$17*100</f>
        <v>5.965979365070272</v>
      </c>
      <c r="L24" s="9">
        <f>L9/L$17*100</f>
        <v>5.972949371581613</v>
      </c>
      <c r="M24" s="9"/>
      <c r="N24" s="9">
        <f>N9/N$17*100</f>
        <v>6.550767695180122</v>
      </c>
      <c r="O24" s="9">
        <f>O9/O$17*100</f>
        <v>6.511513245801143</v>
      </c>
    </row>
    <row r="25" spans="1:15" ht="12.75">
      <c r="A25" s="4" t="s">
        <v>12</v>
      </c>
      <c r="B25" s="9">
        <f>B10/B$17*100</f>
        <v>21.887555274794696</v>
      </c>
      <c r="C25" s="9">
        <f>C10/C$17*100</f>
        <v>23.584929790009465</v>
      </c>
      <c r="D25" s="9"/>
      <c r="E25" s="9">
        <f>E10/E$17*100</f>
        <v>18.157416655935798</v>
      </c>
      <c r="F25" s="9">
        <f>F10/F$17*100</f>
        <v>18.24421197283586</v>
      </c>
      <c r="G25" s="9"/>
      <c r="H25" s="9">
        <f>H10/H$17*100</f>
        <v>25.525362444968934</v>
      </c>
      <c r="I25" s="9">
        <f>I10/I$17*100</f>
        <v>25.886466437074944</v>
      </c>
      <c r="J25" s="9"/>
      <c r="K25" s="9">
        <f>K10/K$17*100</f>
        <v>19.687465757055612</v>
      </c>
      <c r="L25" s="9">
        <f>L10/L$17*100</f>
        <v>18.716910942754346</v>
      </c>
      <c r="M25" s="9"/>
      <c r="N25" s="9">
        <f>N10/N$17*100</f>
        <v>17.692936363325405</v>
      </c>
      <c r="O25" s="9">
        <f>O10/O$17*100</f>
        <v>17.826462653906532</v>
      </c>
    </row>
    <row r="26" spans="1:15" ht="12.75">
      <c r="A26" s="4" t="s">
        <v>13</v>
      </c>
      <c r="B26" s="9">
        <f>B11/B$17*100</f>
        <v>2.1857233101705624</v>
      </c>
      <c r="C26" s="9">
        <f>C11/C$17*100</f>
        <v>2.394045578944676</v>
      </c>
      <c r="D26" s="9"/>
      <c r="E26" s="9">
        <f>E11/E$17*100</f>
        <v>4.743276964358428</v>
      </c>
      <c r="F26" s="9">
        <f>F11/F$17*100</f>
        <v>4.80236606284897</v>
      </c>
      <c r="G26" s="9"/>
      <c r="H26" s="9">
        <f>H11/H$17*100</f>
        <v>2.310782491244926</v>
      </c>
      <c r="I26" s="9">
        <f>I11/I$17*100</f>
        <v>2.436553563016524</v>
      </c>
      <c r="J26" s="9"/>
      <c r="K26" s="9">
        <f>K11/K$17*100</f>
        <v>4.078883560536667</v>
      </c>
      <c r="L26" s="9">
        <f>L11/L$17*100</f>
        <v>4.415581272601972</v>
      </c>
      <c r="M26" s="9"/>
      <c r="N26" s="9">
        <f>N11/N$17*100</f>
        <v>3.679932601445901</v>
      </c>
      <c r="O26" s="9">
        <f>O11/O$17*100</f>
        <v>3.7807247272599875</v>
      </c>
    </row>
    <row r="27" spans="1:15" ht="12.75">
      <c r="A27" s="4" t="s">
        <v>14</v>
      </c>
      <c r="B27" s="9">
        <f>B12/B$17*100</f>
        <v>4.171825647504738</v>
      </c>
      <c r="C27" s="9">
        <f>C12/C$17*100</f>
        <v>3.926132439829143</v>
      </c>
      <c r="D27" s="9"/>
      <c r="E27" s="9">
        <f>E12/E$17*100</f>
        <v>5.822860583364946</v>
      </c>
      <c r="F27" s="9">
        <f>F12/F$17*100</f>
        <v>5.705796615877044</v>
      </c>
      <c r="G27" s="9"/>
      <c r="H27" s="9">
        <f>H12/H$17*100</f>
        <v>4.11726345055501</v>
      </c>
      <c r="I27" s="9">
        <f>I12/I$17*100</f>
        <v>3.914035737643437</v>
      </c>
      <c r="J27" s="9"/>
      <c r="K27" s="9">
        <f>K12/K$17*100</f>
        <v>2.9871922051074686</v>
      </c>
      <c r="L27" s="9">
        <f>L12/L$17*100</f>
        <v>2.7001506221952813</v>
      </c>
      <c r="M27" s="9"/>
      <c r="N27" s="9">
        <f>N12/N$17*100</f>
        <v>3.2150298608272996</v>
      </c>
      <c r="O27" s="9">
        <f>O12/O$17*100</f>
        <v>2.8731828307473717</v>
      </c>
    </row>
    <row r="28" spans="1:15" ht="12.75">
      <c r="A28" s="4" t="s">
        <v>15</v>
      </c>
      <c r="B28" s="9">
        <f>B13/B$17*100</f>
        <v>16.341124447252053</v>
      </c>
      <c r="C28" s="9">
        <f>C13/C$17*100</f>
        <v>16.402793053175436</v>
      </c>
      <c r="D28" s="9"/>
      <c r="E28" s="9">
        <f>E13/E$17*100</f>
        <v>13.84830492842799</v>
      </c>
      <c r="F28" s="9">
        <f>F13/F$17*100</f>
        <v>13.732076376617611</v>
      </c>
      <c r="G28" s="9"/>
      <c r="H28" s="9">
        <f>H13/H$17*100</f>
        <v>18.531514784412835</v>
      </c>
      <c r="I28" s="9">
        <f>I13/I$17*100</f>
        <v>18.276095477226058</v>
      </c>
      <c r="J28" s="9"/>
      <c r="K28" s="9">
        <f>K13/K$17*100</f>
        <v>13.887890331493095</v>
      </c>
      <c r="L28" s="9">
        <f>L13/L$17*100</f>
        <v>13.665024362304576</v>
      </c>
      <c r="M28" s="9"/>
      <c r="N28" s="9">
        <f>N13/N$17*100</f>
        <v>13.009468036576727</v>
      </c>
      <c r="O28" s="9">
        <f>O13/O$17*100</f>
        <v>12.692754133902618</v>
      </c>
    </row>
    <row r="29" spans="1:15" ht="22.5">
      <c r="A29" s="4" t="s">
        <v>16</v>
      </c>
      <c r="B29" s="9">
        <f>B14/B$17*100</f>
        <v>6.55969677826911</v>
      </c>
      <c r="C29" s="9">
        <f>C14/C$17*100</f>
        <v>6.645011126173364</v>
      </c>
      <c r="D29" s="9"/>
      <c r="E29" s="9">
        <f>E14/E$17*100</f>
        <v>9.245979403688404</v>
      </c>
      <c r="F29" s="9">
        <f>F14/F$17*100</f>
        <v>9.168323466234455</v>
      </c>
      <c r="G29" s="9"/>
      <c r="H29" s="9">
        <f>H14/H$17*100</f>
        <v>8.81378903811387</v>
      </c>
      <c r="I29" s="9">
        <f>I14/I$17*100</f>
        <v>8.791487726904764</v>
      </c>
      <c r="J29" s="9"/>
      <c r="K29" s="9">
        <f>K14/K$17*100</f>
        <v>11.698524736903595</v>
      </c>
      <c r="L29" s="9">
        <f>L14/L$17*100</f>
        <v>12.2587250240281</v>
      </c>
      <c r="M29" s="9"/>
      <c r="N29" s="9">
        <f>N14/N$17*100</f>
        <v>12.71572908735274</v>
      </c>
      <c r="O29" s="9">
        <f>O14/O$17*100</f>
        <v>13.160362509394796</v>
      </c>
    </row>
    <row r="30" spans="1:15" ht="12.75">
      <c r="A30" s="4" t="s">
        <v>17</v>
      </c>
      <c r="B30" s="9">
        <f>B15/B$17*100</f>
        <v>21.202779532533164</v>
      </c>
      <c r="C30" s="9">
        <f>C15/C$17*100</f>
        <v>21.252269995140296</v>
      </c>
      <c r="D30" s="9"/>
      <c r="E30" s="9">
        <f>E15/E$17*100</f>
        <v>14.179105776224798</v>
      </c>
      <c r="F30" s="9">
        <f>F15/F$17*100</f>
        <v>13.94390294924496</v>
      </c>
      <c r="G30" s="9"/>
      <c r="H30" s="9">
        <f>H15/H$17*100</f>
        <v>17.102621764568</v>
      </c>
      <c r="I30" s="9">
        <f>I15/I$17*100</f>
        <v>16.84915092225439</v>
      </c>
      <c r="J30" s="9"/>
      <c r="K30" s="9">
        <f>K15/K$17*100</f>
        <v>25.80777451446723</v>
      </c>
      <c r="L30" s="9">
        <f>L15/L$17*100</f>
        <v>26.077389499547092</v>
      </c>
      <c r="M30" s="9"/>
      <c r="N30" s="9">
        <f>N15/N$17*100</f>
        <v>21.137075491464348</v>
      </c>
      <c r="O30" s="9">
        <f>O15/O$17*100</f>
        <v>21.162655875638585</v>
      </c>
    </row>
    <row r="31" spans="1:15" ht="22.5">
      <c r="A31" s="4" t="s">
        <v>18</v>
      </c>
      <c r="B31" s="9">
        <f>B16/B$17*100</f>
        <v>4.904611497157296</v>
      </c>
      <c r="C31" s="9">
        <f>C16/C$17*100</f>
        <v>5.240811315446199</v>
      </c>
      <c r="D31" s="9"/>
      <c r="E31" s="9">
        <f>E16/E$17*100</f>
        <v>3.9293259040903763</v>
      </c>
      <c r="F31" s="9">
        <f>F16/F$17*100</f>
        <v>3.977509477347057</v>
      </c>
      <c r="G31" s="9"/>
      <c r="H31" s="9">
        <f>H16/H$17*100</f>
        <v>4.3212584098604525</v>
      </c>
      <c r="I31" s="9">
        <f>I16/I$17*100</f>
        <v>4.477724572259648</v>
      </c>
      <c r="J31" s="9"/>
      <c r="K31" s="9">
        <f>K16/K$17*100</f>
        <v>3.081975587368704</v>
      </c>
      <c r="L31" s="9">
        <f>L16/L$17*100</f>
        <v>3.087769408597565</v>
      </c>
      <c r="M31" s="9"/>
      <c r="N31" s="9">
        <f>N16/N$17*100</f>
        <v>2.735712666591282</v>
      </c>
      <c r="O31" s="9">
        <f>O16/O$17*100</f>
        <v>2.8763027090005164</v>
      </c>
    </row>
    <row r="32" spans="1:15" ht="12.75">
      <c r="A32" s="8" t="s">
        <v>8</v>
      </c>
      <c r="B32" s="12">
        <f>B17/B$17*100</f>
        <v>100</v>
      </c>
      <c r="C32" s="12">
        <f>C17/C$17*100</f>
        <v>100</v>
      </c>
      <c r="D32" s="12"/>
      <c r="E32" s="12">
        <f>E17/E$17*100</f>
        <v>100</v>
      </c>
      <c r="F32" s="12">
        <f>F17/F$17*100</f>
        <v>100</v>
      </c>
      <c r="G32" s="12"/>
      <c r="H32" s="12">
        <f>H17/H$17*100</f>
        <v>100</v>
      </c>
      <c r="I32" s="12">
        <f>I17/I$17*100</f>
        <v>100</v>
      </c>
      <c r="J32" s="12"/>
      <c r="K32" s="12">
        <f>K17/K$17*100</f>
        <v>100</v>
      </c>
      <c r="L32" s="12">
        <f>L17/L$17*100</f>
        <v>100</v>
      </c>
      <c r="M32" s="12"/>
      <c r="N32" s="12">
        <f>N17/N$17*100</f>
        <v>100</v>
      </c>
      <c r="O32" s="12">
        <f>O17/O$17*100</f>
        <v>100</v>
      </c>
    </row>
    <row r="33" spans="1:2" ht="12.75">
      <c r="A33" s="24" t="s">
        <v>0</v>
      </c>
      <c r="B33" s="25"/>
    </row>
    <row r="34" ht="12.75">
      <c r="A34" s="26" t="s">
        <v>19</v>
      </c>
    </row>
    <row r="35" ht="12.75">
      <c r="A35" s="26" t="s">
        <v>20</v>
      </c>
    </row>
  </sheetData>
  <sheetProtection/>
  <mergeCells count="14">
    <mergeCell ref="A3:A5"/>
    <mergeCell ref="B3:O3"/>
    <mergeCell ref="A19:A21"/>
    <mergeCell ref="B19:O19"/>
    <mergeCell ref="K4:L4"/>
    <mergeCell ref="N4:O4"/>
    <mergeCell ref="B4:C4"/>
    <mergeCell ref="E4:F4"/>
    <mergeCell ref="H4:I4"/>
    <mergeCell ref="B20:C20"/>
    <mergeCell ref="E20:F20"/>
    <mergeCell ref="H20:I20"/>
    <mergeCell ref="K20:L20"/>
    <mergeCell ref="N20:O20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2018-04-11T14:24:30Z</cp:lastPrinted>
  <dcterms:created xsi:type="dcterms:W3CDTF">2009-05-07T10:20:54Z</dcterms:created>
  <dcterms:modified xsi:type="dcterms:W3CDTF">2019-05-10T14:55:54Z</dcterms:modified>
  <cp:category/>
  <cp:version/>
  <cp:contentType/>
  <cp:contentStatus/>
</cp:coreProperties>
</file>