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6.5" sheetId="1" r:id="rId1"/>
  </sheets>
  <definedNames>
    <definedName name="_xlnm.Print_Area" localSheetId="0">'16.5'!$A$1:$U$64</definedName>
  </definedNames>
  <calcPr fullCalcOnLoad="1"/>
</workbook>
</file>

<file path=xl/sharedStrings.xml><?xml version="1.0" encoding="utf-8"?>
<sst xmlns="http://schemas.openxmlformats.org/spreadsheetml/2006/main" count="66" uniqueCount="24">
  <si>
    <t>Presenze</t>
  </si>
  <si>
    <r>
      <t>Fonte</t>
    </r>
    <r>
      <rPr>
        <sz val="7"/>
        <rFont val="Arial"/>
        <family val="2"/>
      </rPr>
      <t>: Assessorato Turismo, sport, commercio e trasporti - Dipartimento turismo, sport e commercio</t>
    </r>
  </si>
  <si>
    <t>COMPRENSORIO TURISTICO</t>
  </si>
  <si>
    <t>Aosta e dintorni</t>
  </si>
  <si>
    <t>Gran Paradiso</t>
  </si>
  <si>
    <t>Gran San Bernardo</t>
  </si>
  <si>
    <t>Monte Bianco</t>
  </si>
  <si>
    <t>Monte Cervino</t>
  </si>
  <si>
    <t>Monte Rosa</t>
  </si>
  <si>
    <t>Valle Centrale</t>
  </si>
  <si>
    <t>Provenienza</t>
  </si>
  <si>
    <t>Emilia-Romagna</t>
  </si>
  <si>
    <t>Liguria</t>
  </si>
  <si>
    <t>Lombardia</t>
  </si>
  <si>
    <t>Piemonte</t>
  </si>
  <si>
    <t>Toscana</t>
  </si>
  <si>
    <t>Veneto</t>
  </si>
  <si>
    <t>Lazio</t>
  </si>
  <si>
    <t>Arrivi</t>
  </si>
  <si>
    <t>Variazione 2015/2014</t>
  </si>
  <si>
    <t>Variazione 2015/2013</t>
  </si>
  <si>
    <t>Variazione
 2015/2014</t>
  </si>
  <si>
    <t>Variazione
2015/2013</t>
  </si>
  <si>
    <t>Tavola  16.5 - Arrivi e presenze di italiani per comprensorio  turistico e per alcune regioni di provenienza  -  Valle d'Aosta - Anni 2013 - 2015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</si>
</sst>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0000000%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10" fillId="0" borderId="0" xfId="48" applyFont="1" applyAlignment="1">
      <alignment vertical="center" wrapText="1"/>
      <protection/>
    </xf>
    <xf numFmtId="0" fontId="1" fillId="0" borderId="0" xfId="48" applyFont="1" applyFill="1" applyAlignment="1">
      <alignment vertical="center" wrapText="1"/>
      <protection/>
    </xf>
    <xf numFmtId="0" fontId="1" fillId="0" borderId="0" xfId="48" applyFont="1" applyFill="1" applyBorder="1" applyAlignment="1">
      <alignment vertical="center" wrapText="1"/>
      <protection/>
    </xf>
    <xf numFmtId="3" fontId="1" fillId="0" borderId="0" xfId="48" applyNumberFormat="1" applyFont="1" applyFill="1" applyAlignment="1">
      <alignment vertical="center" wrapText="1"/>
      <protection/>
    </xf>
    <xf numFmtId="0" fontId="1" fillId="0" borderId="0" xfId="48" applyFont="1" applyFill="1" applyAlignment="1">
      <alignment horizontal="right" vertical="center" wrapText="1"/>
      <protection/>
    </xf>
    <xf numFmtId="3" fontId="1" fillId="0" borderId="0" xfId="48" applyNumberFormat="1" applyFont="1" applyFill="1" applyAlignment="1">
      <alignment horizontal="right" vertical="center" wrapText="1"/>
      <protection/>
    </xf>
    <xf numFmtId="0" fontId="3" fillId="0" borderId="0" xfId="48" applyFont="1" applyBorder="1" applyAlignment="1">
      <alignment vertical="center" wrapText="1"/>
      <protection/>
    </xf>
    <xf numFmtId="0" fontId="1" fillId="33" borderId="0" xfId="48" applyFont="1" applyFill="1" applyBorder="1" applyAlignment="1">
      <alignment vertical="center" wrapText="1"/>
      <protection/>
    </xf>
    <xf numFmtId="0" fontId="1" fillId="33" borderId="10" xfId="48" applyFont="1" applyFill="1" applyBorder="1" applyAlignment="1">
      <alignment horizontal="center" vertical="center" wrapText="1"/>
      <protection/>
    </xf>
    <xf numFmtId="0" fontId="1" fillId="33" borderId="0" xfId="49" applyFont="1" applyFill="1" applyBorder="1" applyAlignment="1">
      <alignment horizontal="center" vertical="center" wrapText="1"/>
      <protection/>
    </xf>
    <xf numFmtId="0" fontId="1" fillId="33" borderId="0" xfId="49" applyFont="1" applyFill="1" applyBorder="1" applyAlignment="1">
      <alignment horizontal="left" vertical="center" wrapText="1"/>
      <protection/>
    </xf>
    <xf numFmtId="3" fontId="1" fillId="33" borderId="0" xfId="48" applyNumberFormat="1" applyFont="1" applyFill="1" applyBorder="1" applyAlignment="1">
      <alignment horizontal="right" vertical="center" wrapText="1"/>
      <protection/>
    </xf>
    <xf numFmtId="3" fontId="1" fillId="33" borderId="0" xfId="48" applyNumberFormat="1" applyFont="1" applyFill="1" applyBorder="1" applyAlignment="1">
      <alignment vertical="center" wrapText="1"/>
      <protection/>
    </xf>
    <xf numFmtId="0" fontId="1" fillId="33" borderId="10" xfId="48" applyFont="1" applyFill="1" applyBorder="1" applyAlignment="1">
      <alignment vertical="center" wrapText="1"/>
      <protection/>
    </xf>
    <xf numFmtId="0" fontId="1" fillId="33" borderId="10" xfId="48" applyFont="1" applyFill="1" applyBorder="1" applyAlignment="1">
      <alignment horizontal="right" vertical="center" wrapText="1"/>
      <protection/>
    </xf>
    <xf numFmtId="0" fontId="1" fillId="33" borderId="11" xfId="48" applyFont="1" applyFill="1" applyBorder="1" applyAlignment="1">
      <alignment vertical="center" wrapText="1"/>
      <protection/>
    </xf>
    <xf numFmtId="0" fontId="1" fillId="33" borderId="0" xfId="48" applyFont="1" applyFill="1" applyBorder="1" applyAlignment="1">
      <alignment horizontal="center" vertical="center" wrapText="1"/>
      <protection/>
    </xf>
    <xf numFmtId="0" fontId="1" fillId="33" borderId="0" xfId="49" applyFont="1" applyFill="1" applyBorder="1" applyAlignment="1">
      <alignment vertical="center" wrapText="1"/>
      <protection/>
    </xf>
    <xf numFmtId="0" fontId="2" fillId="33" borderId="0" xfId="48" applyFont="1" applyFill="1" applyBorder="1" applyAlignment="1">
      <alignment horizontal="center" vertical="center" wrapText="1"/>
      <protection/>
    </xf>
    <xf numFmtId="0" fontId="1" fillId="33" borderId="10" xfId="48" applyFont="1" applyFill="1" applyBorder="1" applyAlignment="1">
      <alignment horizontal="left" vertical="center" wrapText="1"/>
      <protection/>
    </xf>
    <xf numFmtId="0" fontId="2" fillId="33" borderId="0" xfId="48" applyFont="1" applyFill="1" applyBorder="1" applyAlignment="1">
      <alignment horizontal="left" vertical="center" wrapText="1"/>
      <protection/>
    </xf>
    <xf numFmtId="9" fontId="1" fillId="33" borderId="0" xfId="48" applyNumberFormat="1" applyFont="1" applyFill="1" applyBorder="1" applyAlignment="1">
      <alignment horizontal="right" vertical="center" wrapText="1"/>
      <protection/>
    </xf>
    <xf numFmtId="0" fontId="1" fillId="33" borderId="12" xfId="49" applyFont="1" applyFill="1" applyBorder="1" applyAlignment="1">
      <alignment horizontal="left" vertical="center" wrapText="1"/>
      <protection/>
    </xf>
    <xf numFmtId="0" fontId="1" fillId="33" borderId="12" xfId="49" applyFont="1" applyFill="1" applyBorder="1" applyAlignment="1">
      <alignment vertical="center" wrapText="1"/>
      <protection/>
    </xf>
    <xf numFmtId="0" fontId="7" fillId="0" borderId="0" xfId="48" applyFont="1" applyFill="1" applyAlignment="1">
      <alignment horizontal="left" vertical="center" wrapText="1"/>
      <protection/>
    </xf>
    <xf numFmtId="0" fontId="3" fillId="0" borderId="0" xfId="48" applyFont="1" applyBorder="1" applyAlignment="1">
      <alignment horizontal="left" vertical="center" wrapText="1"/>
      <protection/>
    </xf>
    <xf numFmtId="0" fontId="4" fillId="0" borderId="0" xfId="48" applyFont="1" applyFill="1" applyAlignment="1">
      <alignment horizontal="left" vertical="center" wrapText="1"/>
      <protection/>
    </xf>
    <xf numFmtId="0" fontId="1" fillId="33" borderId="13" xfId="48" applyFont="1" applyFill="1" applyBorder="1" applyAlignment="1">
      <alignment horizontal="center" vertical="center" wrapText="1"/>
      <protection/>
    </xf>
    <xf numFmtId="0" fontId="1" fillId="33" borderId="11" xfId="49" applyFont="1" applyFill="1" applyBorder="1" applyAlignment="1">
      <alignment horizontal="left" vertical="center" wrapText="1"/>
      <protection/>
    </xf>
    <xf numFmtId="0" fontId="1" fillId="33" borderId="10" xfId="49" applyFont="1" applyFill="1" applyBorder="1" applyAlignment="1">
      <alignment horizontal="left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arrivi e presenze x Comune x struttura_94-07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zoomScalePageLayoutView="0" workbookViewId="0" topLeftCell="A1">
      <selection activeCell="K6" sqref="K6"/>
    </sheetView>
  </sheetViews>
  <sheetFormatPr defaultColWidth="8.00390625" defaultRowHeight="12.75"/>
  <cols>
    <col min="1" max="1" width="23.57421875" style="1" customWidth="1"/>
    <col min="2" max="2" width="16.8515625" style="1" customWidth="1"/>
    <col min="3" max="3" width="8.7109375" style="1" customWidth="1"/>
    <col min="4" max="4" width="1.7109375" style="1" customWidth="1"/>
    <col min="5" max="5" width="8.710937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1" width="8.7109375" style="1" customWidth="1"/>
    <col min="12" max="12" width="3.7109375" style="1" customWidth="1"/>
    <col min="13" max="13" width="8.7109375" style="1" customWidth="1"/>
    <col min="14" max="14" width="1.7109375" style="1" customWidth="1"/>
    <col min="15" max="15" width="8.7109375" style="1" customWidth="1"/>
    <col min="16" max="16" width="1.7109375" style="1" customWidth="1"/>
    <col min="17" max="17" width="8.7109375" style="1" customWidth="1"/>
    <col min="18" max="18" width="1.7109375" style="1" customWidth="1"/>
    <col min="19" max="19" width="8.7109375" style="1" customWidth="1"/>
    <col min="20" max="20" width="1.7109375" style="1" customWidth="1"/>
    <col min="21" max="21" width="8.7109375" style="1" customWidth="1"/>
    <col min="22" max="16384" width="8.00390625" style="1" customWidth="1"/>
  </cols>
  <sheetData>
    <row r="1" spans="1:21" s="2" customFormat="1" ht="12.75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" s="2" customFormat="1" ht="12.75" customHeight="1">
      <c r="A2" s="8"/>
      <c r="B2" s="8"/>
    </row>
    <row r="3" spans="1:21" s="2" customFormat="1" ht="12.75" customHeight="1">
      <c r="A3" s="30" t="s">
        <v>2</v>
      </c>
      <c r="B3" s="30" t="s">
        <v>10</v>
      </c>
      <c r="C3" s="29" t="s">
        <v>18</v>
      </c>
      <c r="D3" s="29"/>
      <c r="E3" s="29"/>
      <c r="F3" s="29"/>
      <c r="G3" s="29"/>
      <c r="H3" s="29"/>
      <c r="I3" s="29"/>
      <c r="J3" s="29"/>
      <c r="K3" s="29"/>
      <c r="L3" s="17"/>
      <c r="M3" s="29" t="s">
        <v>0</v>
      </c>
      <c r="N3" s="29"/>
      <c r="O3" s="29"/>
      <c r="P3" s="29"/>
      <c r="Q3" s="29"/>
      <c r="R3" s="29"/>
      <c r="S3" s="29"/>
      <c r="T3" s="29"/>
      <c r="U3" s="29"/>
    </row>
    <row r="4" spans="1:21" s="2" customFormat="1" ht="25.5" customHeight="1">
      <c r="A4" s="31"/>
      <c r="B4" s="31"/>
      <c r="C4" s="10">
        <v>2013</v>
      </c>
      <c r="D4" s="10"/>
      <c r="E4" s="10">
        <v>2014</v>
      </c>
      <c r="F4" s="10"/>
      <c r="G4" s="10">
        <v>2015</v>
      </c>
      <c r="H4" s="10"/>
      <c r="I4" s="10" t="s">
        <v>21</v>
      </c>
      <c r="J4" s="21"/>
      <c r="K4" s="10" t="s">
        <v>22</v>
      </c>
      <c r="L4" s="18"/>
      <c r="M4" s="10">
        <v>2013</v>
      </c>
      <c r="N4" s="10"/>
      <c r="O4" s="10">
        <v>2014</v>
      </c>
      <c r="P4" s="10"/>
      <c r="Q4" s="10">
        <v>2015</v>
      </c>
      <c r="R4" s="10"/>
      <c r="S4" s="10" t="s">
        <v>19</v>
      </c>
      <c r="T4" s="21"/>
      <c r="U4" s="10" t="s">
        <v>20</v>
      </c>
    </row>
    <row r="5" spans="1:21" s="2" customFormat="1" ht="12.75" customHeight="1">
      <c r="A5" s="19"/>
      <c r="B5" s="11"/>
      <c r="C5" s="20"/>
      <c r="D5" s="20"/>
      <c r="E5" s="20"/>
      <c r="F5" s="20"/>
      <c r="G5" s="20"/>
      <c r="H5" s="20"/>
      <c r="I5" s="20"/>
      <c r="J5" s="22"/>
      <c r="K5" s="20"/>
      <c r="L5" s="20"/>
      <c r="M5" s="20"/>
      <c r="N5" s="20"/>
      <c r="O5" s="20"/>
      <c r="P5" s="20"/>
      <c r="Q5" s="20"/>
      <c r="R5" s="22"/>
      <c r="S5" s="20"/>
      <c r="T5" s="20"/>
      <c r="U5" s="20"/>
    </row>
    <row r="6" spans="1:21" s="4" customFormat="1" ht="12.75" customHeight="1">
      <c r="A6" s="24" t="s">
        <v>3</v>
      </c>
      <c r="B6" s="12" t="s">
        <v>11</v>
      </c>
      <c r="C6" s="13">
        <v>6453</v>
      </c>
      <c r="D6" s="13"/>
      <c r="E6" s="13">
        <v>5851</v>
      </c>
      <c r="F6" s="13"/>
      <c r="G6" s="13">
        <v>5926</v>
      </c>
      <c r="H6" s="13"/>
      <c r="I6" s="23">
        <f>(G6-E6)/E6</f>
        <v>0.012818321654418048</v>
      </c>
      <c r="J6" s="13"/>
      <c r="K6" s="23">
        <f>(G6-C6)/C6</f>
        <v>-0.08166744150007749</v>
      </c>
      <c r="L6" s="13"/>
      <c r="M6" s="13">
        <v>16643</v>
      </c>
      <c r="N6" s="13"/>
      <c r="O6" s="13">
        <v>13287</v>
      </c>
      <c r="P6" s="13"/>
      <c r="Q6" s="13">
        <v>13572</v>
      </c>
      <c r="R6" s="13"/>
      <c r="S6" s="23">
        <f>(Q6-O6)/O6</f>
        <v>0.021449537141566947</v>
      </c>
      <c r="T6" s="13"/>
      <c r="U6" s="23">
        <f>(Q6-M6)/M6</f>
        <v>-0.1845220212702037</v>
      </c>
    </row>
    <row r="7" spans="1:21" s="4" customFormat="1" ht="12.75" customHeight="1">
      <c r="A7" s="24"/>
      <c r="B7" s="12" t="s">
        <v>17</v>
      </c>
      <c r="C7" s="13">
        <v>6952</v>
      </c>
      <c r="D7" s="13"/>
      <c r="E7" s="13">
        <v>6715</v>
      </c>
      <c r="F7" s="13"/>
      <c r="G7" s="13">
        <v>7879</v>
      </c>
      <c r="H7" s="13"/>
      <c r="I7" s="23">
        <f aca="true" t="shared" si="0" ref="I7:I12">(G7-E7)/E7</f>
        <v>0.17334326135517497</v>
      </c>
      <c r="J7" s="13"/>
      <c r="K7" s="23">
        <f aca="true" t="shared" si="1" ref="K7:K12">(G7-C7)/C7</f>
        <v>0.13334292289988492</v>
      </c>
      <c r="L7" s="13"/>
      <c r="M7" s="13">
        <v>26879</v>
      </c>
      <c r="N7" s="13"/>
      <c r="O7" s="13">
        <v>25641</v>
      </c>
      <c r="P7" s="13"/>
      <c r="Q7" s="13">
        <v>30996</v>
      </c>
      <c r="R7" s="13"/>
      <c r="S7" s="23">
        <f aca="true" t="shared" si="2" ref="S7:S12">(Q7-O7)/O7</f>
        <v>0.20884520884520885</v>
      </c>
      <c r="T7" s="13"/>
      <c r="U7" s="23">
        <f aca="true" t="shared" si="3" ref="U7:U12">(Q7-M7)/M7</f>
        <v>0.15316790059153987</v>
      </c>
    </row>
    <row r="8" spans="1:21" s="4" customFormat="1" ht="12.75" customHeight="1">
      <c r="A8" s="24"/>
      <c r="B8" s="12" t="s">
        <v>12</v>
      </c>
      <c r="C8" s="13">
        <v>8419</v>
      </c>
      <c r="D8" s="13"/>
      <c r="E8" s="13">
        <v>8449</v>
      </c>
      <c r="F8" s="13"/>
      <c r="G8" s="13">
        <v>9472</v>
      </c>
      <c r="H8" s="13"/>
      <c r="I8" s="23">
        <f t="shared" si="0"/>
        <v>0.12107941768256598</v>
      </c>
      <c r="J8" s="13"/>
      <c r="K8" s="23">
        <f t="shared" si="1"/>
        <v>0.12507423684523103</v>
      </c>
      <c r="L8" s="13"/>
      <c r="M8" s="13">
        <v>22648</v>
      </c>
      <c r="N8" s="13"/>
      <c r="O8" s="13">
        <v>20158</v>
      </c>
      <c r="P8" s="13"/>
      <c r="Q8" s="13">
        <v>22923</v>
      </c>
      <c r="R8" s="13"/>
      <c r="S8" s="23">
        <f t="shared" si="2"/>
        <v>0.13716638555412244</v>
      </c>
      <c r="T8" s="13"/>
      <c r="U8" s="23">
        <f t="shared" si="3"/>
        <v>0.012142352525609326</v>
      </c>
    </row>
    <row r="9" spans="1:21" s="4" customFormat="1" ht="12.75" customHeight="1">
      <c r="A9" s="24"/>
      <c r="B9" s="12" t="s">
        <v>13</v>
      </c>
      <c r="C9" s="13">
        <v>28029</v>
      </c>
      <c r="D9" s="13"/>
      <c r="E9" s="13">
        <v>26740</v>
      </c>
      <c r="F9" s="13"/>
      <c r="G9" s="13">
        <v>29060</v>
      </c>
      <c r="H9" s="13"/>
      <c r="I9" s="23">
        <f t="shared" si="0"/>
        <v>0.08676140613313388</v>
      </c>
      <c r="J9" s="13"/>
      <c r="K9" s="23">
        <f t="shared" si="1"/>
        <v>0.03678333154946662</v>
      </c>
      <c r="L9" s="13"/>
      <c r="M9" s="13">
        <v>66217</v>
      </c>
      <c r="N9" s="13"/>
      <c r="O9" s="13">
        <v>58797</v>
      </c>
      <c r="P9" s="13"/>
      <c r="Q9" s="13">
        <v>63313</v>
      </c>
      <c r="R9" s="13"/>
      <c r="S9" s="23">
        <f t="shared" si="2"/>
        <v>0.07680663979454734</v>
      </c>
      <c r="T9" s="13"/>
      <c r="U9" s="23">
        <f t="shared" si="3"/>
        <v>-0.043855807421055014</v>
      </c>
    </row>
    <row r="10" spans="1:21" s="4" customFormat="1" ht="12.75" customHeight="1">
      <c r="A10" s="24"/>
      <c r="B10" s="12" t="s">
        <v>14</v>
      </c>
      <c r="C10" s="13">
        <v>26904</v>
      </c>
      <c r="D10" s="13"/>
      <c r="E10" s="13">
        <v>24877</v>
      </c>
      <c r="F10" s="13"/>
      <c r="G10" s="13">
        <v>27322</v>
      </c>
      <c r="H10" s="13"/>
      <c r="I10" s="23">
        <f t="shared" si="0"/>
        <v>0.09828355509104796</v>
      </c>
      <c r="J10" s="13"/>
      <c r="K10" s="23">
        <f t="shared" si="1"/>
        <v>0.015536723163841809</v>
      </c>
      <c r="L10" s="13"/>
      <c r="M10" s="13">
        <v>50111</v>
      </c>
      <c r="N10" s="13"/>
      <c r="O10" s="13">
        <v>42178</v>
      </c>
      <c r="P10" s="13"/>
      <c r="Q10" s="13">
        <v>46367</v>
      </c>
      <c r="R10" s="13"/>
      <c r="S10" s="23">
        <f t="shared" si="2"/>
        <v>0.09931717957228887</v>
      </c>
      <c r="T10" s="13"/>
      <c r="U10" s="23">
        <f t="shared" si="3"/>
        <v>-0.07471413462114107</v>
      </c>
    </row>
    <row r="11" spans="1:21" s="4" customFormat="1" ht="12.75" customHeight="1">
      <c r="A11" s="24"/>
      <c r="B11" s="12" t="s">
        <v>15</v>
      </c>
      <c r="C11" s="13">
        <v>6912</v>
      </c>
      <c r="D11" s="13"/>
      <c r="E11" s="13">
        <v>5817</v>
      </c>
      <c r="F11" s="13"/>
      <c r="G11" s="13">
        <v>6600</v>
      </c>
      <c r="H11" s="13"/>
      <c r="I11" s="23">
        <f t="shared" si="0"/>
        <v>0.13460546673543064</v>
      </c>
      <c r="J11" s="13"/>
      <c r="K11" s="23">
        <f t="shared" si="1"/>
        <v>-0.04513888888888889</v>
      </c>
      <c r="L11" s="13"/>
      <c r="M11" s="13">
        <v>20696</v>
      </c>
      <c r="N11" s="13"/>
      <c r="O11" s="13">
        <v>16352</v>
      </c>
      <c r="P11" s="13"/>
      <c r="Q11" s="13">
        <v>19728</v>
      </c>
      <c r="R11" s="13"/>
      <c r="S11" s="23">
        <f t="shared" si="2"/>
        <v>0.20645792563600782</v>
      </c>
      <c r="T11" s="13"/>
      <c r="U11" s="23">
        <f t="shared" si="3"/>
        <v>-0.0467723231542327</v>
      </c>
    </row>
    <row r="12" spans="1:21" s="4" customFormat="1" ht="12.75" customHeight="1">
      <c r="A12" s="24"/>
      <c r="B12" s="12" t="s">
        <v>16</v>
      </c>
      <c r="C12" s="13">
        <v>6328</v>
      </c>
      <c r="D12" s="13"/>
      <c r="E12" s="13">
        <v>5784</v>
      </c>
      <c r="F12" s="13"/>
      <c r="G12" s="13">
        <v>5538</v>
      </c>
      <c r="H12" s="13"/>
      <c r="I12" s="23">
        <f t="shared" si="0"/>
        <v>-0.04253112033195021</v>
      </c>
      <c r="J12" s="13"/>
      <c r="K12" s="23">
        <f t="shared" si="1"/>
        <v>-0.12484197218710492</v>
      </c>
      <c r="L12" s="13"/>
      <c r="M12" s="13">
        <v>13780</v>
      </c>
      <c r="N12" s="13"/>
      <c r="O12" s="13">
        <v>12552</v>
      </c>
      <c r="P12" s="13"/>
      <c r="Q12" s="13">
        <v>12826</v>
      </c>
      <c r="R12" s="13"/>
      <c r="S12" s="23">
        <f t="shared" si="2"/>
        <v>0.02182919056724028</v>
      </c>
      <c r="T12" s="13"/>
      <c r="U12" s="23">
        <f t="shared" si="3"/>
        <v>-0.06923076923076923</v>
      </c>
    </row>
    <row r="13" spans="1:21" s="4" customFormat="1" ht="12.75" customHeight="1">
      <c r="A13" s="12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4" customFormat="1" ht="12.75" customHeight="1">
      <c r="A14" s="24" t="s">
        <v>4</v>
      </c>
      <c r="B14" s="12" t="s">
        <v>11</v>
      </c>
      <c r="C14" s="13">
        <v>6597</v>
      </c>
      <c r="D14" s="13"/>
      <c r="E14" s="13">
        <v>5758</v>
      </c>
      <c r="F14" s="13"/>
      <c r="G14" s="13">
        <v>6334</v>
      </c>
      <c r="H14" s="13"/>
      <c r="I14" s="23">
        <f aca="true" t="shared" si="4" ref="I14:I20">(G14-E14)/E14</f>
        <v>0.10003473428273706</v>
      </c>
      <c r="J14" s="13"/>
      <c r="K14" s="23">
        <f aca="true" t="shared" si="5" ref="K14:K20">(G14-C14)/C14</f>
        <v>-0.03986660603304532</v>
      </c>
      <c r="L14" s="13"/>
      <c r="M14" s="13">
        <v>19384</v>
      </c>
      <c r="N14" s="13"/>
      <c r="O14" s="13">
        <v>18024</v>
      </c>
      <c r="P14" s="13"/>
      <c r="Q14" s="13">
        <v>19747</v>
      </c>
      <c r="R14" s="13"/>
      <c r="S14" s="23">
        <f aca="true" t="shared" si="6" ref="S14:S20">(Q14-O14)/O14</f>
        <v>0.0955947625388371</v>
      </c>
      <c r="T14" s="13"/>
      <c r="U14" s="23">
        <f aca="true" t="shared" si="7" ref="U14:U20">(Q14-M14)/M14</f>
        <v>0.018726784977300865</v>
      </c>
    </row>
    <row r="15" spans="1:21" s="4" customFormat="1" ht="12.75" customHeight="1">
      <c r="A15" s="24"/>
      <c r="B15" s="12" t="s">
        <v>17</v>
      </c>
      <c r="C15" s="13">
        <v>2890</v>
      </c>
      <c r="D15" s="13"/>
      <c r="E15" s="13">
        <v>2975</v>
      </c>
      <c r="F15" s="13"/>
      <c r="G15" s="13">
        <v>3135</v>
      </c>
      <c r="H15" s="13"/>
      <c r="I15" s="23">
        <f t="shared" si="4"/>
        <v>0.05378151260504202</v>
      </c>
      <c r="J15" s="13"/>
      <c r="K15" s="23">
        <f t="shared" si="5"/>
        <v>0.0847750865051903</v>
      </c>
      <c r="L15" s="13"/>
      <c r="M15" s="13">
        <v>11314</v>
      </c>
      <c r="N15" s="13"/>
      <c r="O15" s="13">
        <v>11435</v>
      </c>
      <c r="P15" s="13"/>
      <c r="Q15" s="13">
        <v>10743</v>
      </c>
      <c r="R15" s="13"/>
      <c r="S15" s="23">
        <f t="shared" si="6"/>
        <v>-0.0605159597726279</v>
      </c>
      <c r="T15" s="13"/>
      <c r="U15" s="23">
        <f t="shared" si="7"/>
        <v>-0.05046844617288315</v>
      </c>
    </row>
    <row r="16" spans="1:21" s="4" customFormat="1" ht="12.75" customHeight="1">
      <c r="A16" s="24"/>
      <c r="B16" s="12" t="s">
        <v>12</v>
      </c>
      <c r="C16" s="13">
        <v>13724</v>
      </c>
      <c r="D16" s="13"/>
      <c r="E16" s="13">
        <v>13403</v>
      </c>
      <c r="F16" s="13"/>
      <c r="G16" s="13">
        <v>14716</v>
      </c>
      <c r="H16" s="13"/>
      <c r="I16" s="23">
        <f t="shared" si="4"/>
        <v>0.0979631425800194</v>
      </c>
      <c r="J16" s="13"/>
      <c r="K16" s="23">
        <f t="shared" si="5"/>
        <v>0.07228213348877878</v>
      </c>
      <c r="L16" s="13"/>
      <c r="M16" s="13">
        <v>47013</v>
      </c>
      <c r="N16" s="13"/>
      <c r="O16" s="13">
        <v>44467</v>
      </c>
      <c r="P16" s="13"/>
      <c r="Q16" s="13">
        <v>48615</v>
      </c>
      <c r="R16" s="13"/>
      <c r="S16" s="23">
        <f t="shared" si="6"/>
        <v>0.09328265905053186</v>
      </c>
      <c r="T16" s="13"/>
      <c r="U16" s="23">
        <f t="shared" si="7"/>
        <v>0.03407568119456321</v>
      </c>
    </row>
    <row r="17" spans="1:21" s="4" customFormat="1" ht="12.75" customHeight="1">
      <c r="A17" s="24"/>
      <c r="B17" s="12" t="s">
        <v>13</v>
      </c>
      <c r="C17" s="13">
        <v>34683</v>
      </c>
      <c r="D17" s="13"/>
      <c r="E17" s="13">
        <v>33586</v>
      </c>
      <c r="F17" s="13"/>
      <c r="G17" s="13">
        <v>36839</v>
      </c>
      <c r="H17" s="13"/>
      <c r="I17" s="23">
        <f t="shared" si="4"/>
        <v>0.09685583278747097</v>
      </c>
      <c r="J17" s="13"/>
      <c r="K17" s="23">
        <f t="shared" si="5"/>
        <v>0.06216301934665398</v>
      </c>
      <c r="L17" s="13"/>
      <c r="M17" s="13">
        <v>103562</v>
      </c>
      <c r="N17" s="13"/>
      <c r="O17" s="13">
        <v>99838</v>
      </c>
      <c r="P17" s="13"/>
      <c r="Q17" s="13">
        <v>105526</v>
      </c>
      <c r="R17" s="13"/>
      <c r="S17" s="23">
        <f t="shared" si="6"/>
        <v>0.05697229511809131</v>
      </c>
      <c r="T17" s="13"/>
      <c r="U17" s="23">
        <f t="shared" si="7"/>
        <v>0.018964485042776306</v>
      </c>
    </row>
    <row r="18" spans="1:21" s="4" customFormat="1" ht="12.75" customHeight="1">
      <c r="A18" s="24"/>
      <c r="B18" s="12" t="s">
        <v>14</v>
      </c>
      <c r="C18" s="13">
        <v>31094</v>
      </c>
      <c r="D18" s="13"/>
      <c r="E18" s="13">
        <v>29868</v>
      </c>
      <c r="F18" s="13"/>
      <c r="G18" s="13">
        <v>32919</v>
      </c>
      <c r="H18" s="13"/>
      <c r="I18" s="23">
        <f t="shared" si="4"/>
        <v>0.1021494576134994</v>
      </c>
      <c r="J18" s="13"/>
      <c r="K18" s="23">
        <f t="shared" si="5"/>
        <v>0.05869299543320255</v>
      </c>
      <c r="L18" s="13"/>
      <c r="M18" s="13">
        <v>67124</v>
      </c>
      <c r="N18" s="13"/>
      <c r="O18" s="13">
        <v>66587</v>
      </c>
      <c r="P18" s="13"/>
      <c r="Q18" s="13">
        <v>74016</v>
      </c>
      <c r="R18" s="13"/>
      <c r="S18" s="23">
        <f t="shared" si="6"/>
        <v>0.1115683241473561</v>
      </c>
      <c r="T18" s="13"/>
      <c r="U18" s="23">
        <f t="shared" si="7"/>
        <v>0.10267564507478696</v>
      </c>
    </row>
    <row r="19" spans="1:21" s="4" customFormat="1" ht="12.75" customHeight="1">
      <c r="A19" s="24"/>
      <c r="B19" s="12" t="s">
        <v>15</v>
      </c>
      <c r="C19" s="13">
        <v>4582</v>
      </c>
      <c r="D19" s="13"/>
      <c r="E19" s="13">
        <v>4105</v>
      </c>
      <c r="F19" s="13"/>
      <c r="G19" s="13">
        <v>4900</v>
      </c>
      <c r="H19" s="13"/>
      <c r="I19" s="23">
        <f t="shared" si="4"/>
        <v>0.19366626065773446</v>
      </c>
      <c r="J19" s="13"/>
      <c r="K19" s="23">
        <f t="shared" si="5"/>
        <v>0.06940200785683108</v>
      </c>
      <c r="L19" s="13"/>
      <c r="M19" s="13">
        <v>13661</v>
      </c>
      <c r="N19" s="13"/>
      <c r="O19" s="13">
        <v>12410</v>
      </c>
      <c r="P19" s="13"/>
      <c r="Q19" s="13">
        <v>15900</v>
      </c>
      <c r="R19" s="13"/>
      <c r="S19" s="23">
        <f t="shared" si="6"/>
        <v>0.28122481869460114</v>
      </c>
      <c r="T19" s="13"/>
      <c r="U19" s="23">
        <f t="shared" si="7"/>
        <v>0.16389722567894005</v>
      </c>
    </row>
    <row r="20" spans="1:21" s="4" customFormat="1" ht="12.75" customHeight="1">
      <c r="A20" s="24"/>
      <c r="B20" s="12" t="s">
        <v>16</v>
      </c>
      <c r="C20" s="13">
        <v>3274</v>
      </c>
      <c r="D20" s="13"/>
      <c r="E20" s="13">
        <v>2833</v>
      </c>
      <c r="F20" s="13"/>
      <c r="G20" s="13">
        <v>3421</v>
      </c>
      <c r="H20" s="13"/>
      <c r="I20" s="23">
        <f t="shared" si="4"/>
        <v>0.20755382986233675</v>
      </c>
      <c r="J20" s="13"/>
      <c r="K20" s="23">
        <f t="shared" si="5"/>
        <v>0.044899205864386074</v>
      </c>
      <c r="L20" s="13"/>
      <c r="M20" s="13">
        <v>8944</v>
      </c>
      <c r="N20" s="13"/>
      <c r="O20" s="13">
        <v>6776</v>
      </c>
      <c r="P20" s="13"/>
      <c r="Q20" s="13">
        <v>7919</v>
      </c>
      <c r="R20" s="13"/>
      <c r="S20" s="23">
        <f t="shared" si="6"/>
        <v>0.16868358913813458</v>
      </c>
      <c r="T20" s="13"/>
      <c r="U20" s="23">
        <f t="shared" si="7"/>
        <v>-0.11460196779964221</v>
      </c>
    </row>
    <row r="21" spans="1:21" s="4" customFormat="1" ht="12.75" customHeight="1">
      <c r="A21" s="12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4" customFormat="1" ht="12.75" customHeight="1">
      <c r="A22" s="24" t="s">
        <v>5</v>
      </c>
      <c r="B22" s="12" t="s">
        <v>11</v>
      </c>
      <c r="C22" s="13">
        <v>774</v>
      </c>
      <c r="D22" s="13"/>
      <c r="E22" s="13">
        <v>1119</v>
      </c>
      <c r="F22" s="13"/>
      <c r="G22" s="13">
        <v>1167</v>
      </c>
      <c r="H22" s="13"/>
      <c r="I22" s="23">
        <f aca="true" t="shared" si="8" ref="I22:I28">(G22-E22)/E22</f>
        <v>0.04289544235924933</v>
      </c>
      <c r="J22" s="13"/>
      <c r="K22" s="23">
        <f aca="true" t="shared" si="9" ref="K22:K28">(G22-C22)/C22</f>
        <v>0.5077519379844961</v>
      </c>
      <c r="L22" s="13"/>
      <c r="M22" s="13">
        <v>2573</v>
      </c>
      <c r="N22" s="13"/>
      <c r="O22" s="13">
        <v>4177</v>
      </c>
      <c r="P22" s="13"/>
      <c r="Q22" s="13">
        <v>4520</v>
      </c>
      <c r="R22" s="13"/>
      <c r="S22" s="23">
        <f aca="true" t="shared" si="10" ref="S22:S28">(Q22-O22)/O22</f>
        <v>0.08211635144840795</v>
      </c>
      <c r="T22" s="13"/>
      <c r="U22" s="23">
        <f aca="true" t="shared" si="11" ref="U22:U28">(Q22-M22)/M22</f>
        <v>0.7567042363000389</v>
      </c>
    </row>
    <row r="23" spans="1:21" s="4" customFormat="1" ht="12.75" customHeight="1">
      <c r="A23" s="24"/>
      <c r="B23" s="12" t="s">
        <v>17</v>
      </c>
      <c r="C23" s="13">
        <v>445</v>
      </c>
      <c r="D23" s="13"/>
      <c r="E23" s="13">
        <v>501</v>
      </c>
      <c r="F23" s="13"/>
      <c r="G23" s="13">
        <v>644</v>
      </c>
      <c r="H23" s="13"/>
      <c r="I23" s="23">
        <f t="shared" si="8"/>
        <v>0.28542914171656686</v>
      </c>
      <c r="J23" s="13"/>
      <c r="K23" s="23">
        <f t="shared" si="9"/>
        <v>0.44719101123595506</v>
      </c>
      <c r="L23" s="13"/>
      <c r="M23" s="13">
        <v>1630</v>
      </c>
      <c r="N23" s="13"/>
      <c r="O23" s="13">
        <v>2249</v>
      </c>
      <c r="P23" s="13"/>
      <c r="Q23" s="13">
        <v>2480</v>
      </c>
      <c r="R23" s="13"/>
      <c r="S23" s="23">
        <f t="shared" si="10"/>
        <v>0.10271231658514896</v>
      </c>
      <c r="T23" s="13"/>
      <c r="U23" s="23">
        <f t="shared" si="11"/>
        <v>0.5214723926380368</v>
      </c>
    </row>
    <row r="24" spans="1:21" s="4" customFormat="1" ht="12.75" customHeight="1">
      <c r="A24" s="24"/>
      <c r="B24" s="12" t="s">
        <v>12</v>
      </c>
      <c r="C24" s="13">
        <v>2549</v>
      </c>
      <c r="D24" s="13"/>
      <c r="E24" s="13">
        <v>2540</v>
      </c>
      <c r="F24" s="13"/>
      <c r="G24" s="13">
        <v>2618</v>
      </c>
      <c r="H24" s="13"/>
      <c r="I24" s="23">
        <f t="shared" si="8"/>
        <v>0.030708661417322834</v>
      </c>
      <c r="J24" s="13"/>
      <c r="K24" s="23">
        <f t="shared" si="9"/>
        <v>0.02706943899568458</v>
      </c>
      <c r="L24" s="13"/>
      <c r="M24" s="13">
        <v>10069</v>
      </c>
      <c r="N24" s="13"/>
      <c r="O24" s="13">
        <v>8457</v>
      </c>
      <c r="P24" s="13"/>
      <c r="Q24" s="13">
        <v>9332</v>
      </c>
      <c r="R24" s="13"/>
      <c r="S24" s="23">
        <f t="shared" si="10"/>
        <v>0.1034645855504316</v>
      </c>
      <c r="T24" s="13"/>
      <c r="U24" s="23">
        <f t="shared" si="11"/>
        <v>-0.0731949548117986</v>
      </c>
    </row>
    <row r="25" spans="1:21" s="4" customFormat="1" ht="12.75" customHeight="1">
      <c r="A25" s="24"/>
      <c r="B25" s="12" t="s">
        <v>13</v>
      </c>
      <c r="C25" s="13">
        <v>8294</v>
      </c>
      <c r="D25" s="13"/>
      <c r="E25" s="13">
        <v>7281</v>
      </c>
      <c r="F25" s="13"/>
      <c r="G25" s="13">
        <v>8777</v>
      </c>
      <c r="H25" s="13"/>
      <c r="I25" s="23">
        <f t="shared" si="8"/>
        <v>0.20546628210410658</v>
      </c>
      <c r="J25" s="13"/>
      <c r="K25" s="23">
        <f t="shared" si="9"/>
        <v>0.05823486857969617</v>
      </c>
      <c r="L25" s="13"/>
      <c r="M25" s="13">
        <v>27626</v>
      </c>
      <c r="N25" s="13"/>
      <c r="O25" s="13">
        <v>24280</v>
      </c>
      <c r="P25" s="13"/>
      <c r="Q25" s="13">
        <v>27741</v>
      </c>
      <c r="R25" s="13"/>
      <c r="S25" s="23">
        <f t="shared" si="10"/>
        <v>0.14254530477759472</v>
      </c>
      <c r="T25" s="13"/>
      <c r="U25" s="23">
        <f t="shared" si="11"/>
        <v>0.004162745239991312</v>
      </c>
    </row>
    <row r="26" spans="1:21" s="4" customFormat="1" ht="12.75" customHeight="1">
      <c r="A26" s="24"/>
      <c r="B26" s="12" t="s">
        <v>14</v>
      </c>
      <c r="C26" s="13">
        <v>5757</v>
      </c>
      <c r="D26" s="13"/>
      <c r="E26" s="13">
        <v>5608</v>
      </c>
      <c r="F26" s="13"/>
      <c r="G26" s="13">
        <v>6990</v>
      </c>
      <c r="H26" s="13"/>
      <c r="I26" s="23">
        <f t="shared" si="8"/>
        <v>0.2464336661911555</v>
      </c>
      <c r="J26" s="13"/>
      <c r="K26" s="23">
        <f t="shared" si="9"/>
        <v>0.21417404898384576</v>
      </c>
      <c r="L26" s="13"/>
      <c r="M26" s="13">
        <v>15708</v>
      </c>
      <c r="N26" s="13"/>
      <c r="O26" s="13">
        <v>14891</v>
      </c>
      <c r="P26" s="13"/>
      <c r="Q26" s="13">
        <v>18379</v>
      </c>
      <c r="R26" s="13"/>
      <c r="S26" s="23">
        <f t="shared" si="10"/>
        <v>0.23423544422805723</v>
      </c>
      <c r="T26" s="13"/>
      <c r="U26" s="23">
        <f t="shared" si="11"/>
        <v>0.17004074357015533</v>
      </c>
    </row>
    <row r="27" spans="1:21" s="4" customFormat="1" ht="12.75" customHeight="1">
      <c r="A27" s="24"/>
      <c r="B27" s="12" t="s">
        <v>15</v>
      </c>
      <c r="C27" s="13">
        <v>719</v>
      </c>
      <c r="D27" s="13"/>
      <c r="E27" s="13">
        <v>785</v>
      </c>
      <c r="F27" s="13"/>
      <c r="G27" s="13">
        <v>863</v>
      </c>
      <c r="H27" s="13"/>
      <c r="I27" s="23">
        <f t="shared" si="8"/>
        <v>0.09936305732484077</v>
      </c>
      <c r="J27" s="13"/>
      <c r="K27" s="23">
        <f t="shared" si="9"/>
        <v>0.20027816411682892</v>
      </c>
      <c r="L27" s="13"/>
      <c r="M27" s="13">
        <v>2345</v>
      </c>
      <c r="N27" s="13"/>
      <c r="O27" s="13">
        <v>3105</v>
      </c>
      <c r="P27" s="13"/>
      <c r="Q27" s="13">
        <v>2387</v>
      </c>
      <c r="R27" s="13"/>
      <c r="S27" s="23">
        <f t="shared" si="10"/>
        <v>-0.23123993558776168</v>
      </c>
      <c r="T27" s="13"/>
      <c r="U27" s="23">
        <f t="shared" si="11"/>
        <v>0.01791044776119403</v>
      </c>
    </row>
    <row r="28" spans="1:21" s="4" customFormat="1" ht="12.75" customHeight="1">
      <c r="A28" s="24"/>
      <c r="B28" s="12" t="s">
        <v>16</v>
      </c>
      <c r="C28" s="13">
        <v>526</v>
      </c>
      <c r="D28" s="13"/>
      <c r="E28" s="13">
        <v>628</v>
      </c>
      <c r="F28" s="13"/>
      <c r="G28" s="13">
        <v>624</v>
      </c>
      <c r="H28" s="13"/>
      <c r="I28" s="23">
        <f t="shared" si="8"/>
        <v>-0.006369426751592357</v>
      </c>
      <c r="J28" s="13"/>
      <c r="K28" s="23">
        <f t="shared" si="9"/>
        <v>0.18631178707224336</v>
      </c>
      <c r="L28" s="13"/>
      <c r="M28" s="13">
        <v>1848</v>
      </c>
      <c r="N28" s="13"/>
      <c r="O28" s="13">
        <v>1521</v>
      </c>
      <c r="P28" s="13"/>
      <c r="Q28" s="13">
        <v>1625</v>
      </c>
      <c r="R28" s="13"/>
      <c r="S28" s="23">
        <f t="shared" si="10"/>
        <v>0.06837606837606838</v>
      </c>
      <c r="T28" s="13"/>
      <c r="U28" s="23">
        <f t="shared" si="11"/>
        <v>-0.12067099567099566</v>
      </c>
    </row>
    <row r="29" spans="1:21" s="4" customFormat="1" ht="12.75" customHeight="1">
      <c r="A29" s="12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s="4" customFormat="1" ht="12.75" customHeight="1">
      <c r="A30" s="24" t="s">
        <v>6</v>
      </c>
      <c r="B30" s="12" t="s">
        <v>11</v>
      </c>
      <c r="C30" s="13">
        <v>8779</v>
      </c>
      <c r="D30" s="13"/>
      <c r="E30" s="13">
        <v>8522</v>
      </c>
      <c r="F30" s="13"/>
      <c r="G30" s="13">
        <v>10367</v>
      </c>
      <c r="H30" s="13"/>
      <c r="I30" s="23">
        <f aca="true" t="shared" si="12" ref="I30:I36">(G30-E30)/E30</f>
        <v>0.2164984745364938</v>
      </c>
      <c r="J30" s="13"/>
      <c r="K30" s="23">
        <f aca="true" t="shared" si="13" ref="K30:K36">(G30-C30)/C30</f>
        <v>0.18088620571819114</v>
      </c>
      <c r="L30" s="14"/>
      <c r="M30" s="13">
        <v>31479</v>
      </c>
      <c r="N30" s="13"/>
      <c r="O30" s="13">
        <v>27918</v>
      </c>
      <c r="P30" s="13"/>
      <c r="Q30" s="13">
        <v>37078</v>
      </c>
      <c r="R30" s="13"/>
      <c r="S30" s="23">
        <f aca="true" t="shared" si="14" ref="S30:S36">(Q30-O30)/O30</f>
        <v>0.3281037323590515</v>
      </c>
      <c r="T30" s="13"/>
      <c r="U30" s="23">
        <f aca="true" t="shared" si="15" ref="U30:U36">(Q30-M30)/M30</f>
        <v>0.17786460815146607</v>
      </c>
    </row>
    <row r="31" spans="1:21" s="4" customFormat="1" ht="12.75" customHeight="1">
      <c r="A31" s="24"/>
      <c r="B31" s="12" t="s">
        <v>17</v>
      </c>
      <c r="C31" s="13">
        <v>6480</v>
      </c>
      <c r="D31" s="13"/>
      <c r="E31" s="13">
        <v>6972</v>
      </c>
      <c r="F31" s="13"/>
      <c r="G31" s="13">
        <v>8029</v>
      </c>
      <c r="H31" s="13"/>
      <c r="I31" s="23">
        <f t="shared" si="12"/>
        <v>0.15160642570281124</v>
      </c>
      <c r="J31" s="13"/>
      <c r="K31" s="23">
        <f t="shared" si="13"/>
        <v>0.2390432098765432</v>
      </c>
      <c r="L31" s="14"/>
      <c r="M31" s="13">
        <v>29163</v>
      </c>
      <c r="N31" s="13"/>
      <c r="O31" s="13">
        <v>31591</v>
      </c>
      <c r="P31" s="13"/>
      <c r="Q31" s="13">
        <v>36231</v>
      </c>
      <c r="R31" s="13"/>
      <c r="S31" s="23">
        <f t="shared" si="14"/>
        <v>0.14687727517330884</v>
      </c>
      <c r="T31" s="13"/>
      <c r="U31" s="23">
        <f t="shared" si="15"/>
        <v>0.24236189692418475</v>
      </c>
    </row>
    <row r="32" spans="1:21" s="4" customFormat="1" ht="12.75" customHeight="1">
      <c r="A32" s="24"/>
      <c r="B32" s="12" t="s">
        <v>12</v>
      </c>
      <c r="C32" s="13">
        <v>17665</v>
      </c>
      <c r="D32" s="13"/>
      <c r="E32" s="13">
        <v>17997</v>
      </c>
      <c r="F32" s="13"/>
      <c r="G32" s="13">
        <v>22058</v>
      </c>
      <c r="H32" s="13"/>
      <c r="I32" s="23">
        <f t="shared" si="12"/>
        <v>0.22564871923098295</v>
      </c>
      <c r="J32" s="13"/>
      <c r="K32" s="23">
        <f t="shared" si="13"/>
        <v>0.24868383809793376</v>
      </c>
      <c r="L32" s="14"/>
      <c r="M32" s="13">
        <v>58350</v>
      </c>
      <c r="N32" s="13"/>
      <c r="O32" s="13">
        <v>58688</v>
      </c>
      <c r="P32" s="13"/>
      <c r="Q32" s="13">
        <v>67246</v>
      </c>
      <c r="R32" s="13"/>
      <c r="S32" s="23">
        <f t="shared" si="14"/>
        <v>0.14582197382769901</v>
      </c>
      <c r="T32" s="13"/>
      <c r="U32" s="23">
        <f t="shared" si="15"/>
        <v>0.1524592973436161</v>
      </c>
    </row>
    <row r="33" spans="1:21" s="4" customFormat="1" ht="12.75" customHeight="1">
      <c r="A33" s="24"/>
      <c r="B33" s="12" t="s">
        <v>13</v>
      </c>
      <c r="C33" s="13">
        <v>53063</v>
      </c>
      <c r="D33" s="13"/>
      <c r="E33" s="13">
        <v>53143</v>
      </c>
      <c r="F33" s="13"/>
      <c r="G33" s="13">
        <v>61616</v>
      </c>
      <c r="H33" s="13"/>
      <c r="I33" s="23">
        <f t="shared" si="12"/>
        <v>0.1594377434469262</v>
      </c>
      <c r="J33" s="13"/>
      <c r="K33" s="23">
        <f t="shared" si="13"/>
        <v>0.16118576032263535</v>
      </c>
      <c r="L33" s="14"/>
      <c r="M33" s="13">
        <v>170602</v>
      </c>
      <c r="N33" s="13"/>
      <c r="O33" s="13">
        <v>167065</v>
      </c>
      <c r="P33" s="13"/>
      <c r="Q33" s="13">
        <v>181756</v>
      </c>
      <c r="R33" s="13"/>
      <c r="S33" s="23">
        <f t="shared" si="14"/>
        <v>0.08793583335827372</v>
      </c>
      <c r="T33" s="13"/>
      <c r="U33" s="23">
        <f t="shared" si="15"/>
        <v>0.06538024173221885</v>
      </c>
    </row>
    <row r="34" spans="1:21" s="4" customFormat="1" ht="12.75" customHeight="1">
      <c r="A34" s="24"/>
      <c r="B34" s="12" t="s">
        <v>14</v>
      </c>
      <c r="C34" s="13">
        <v>36304</v>
      </c>
      <c r="D34" s="13"/>
      <c r="E34" s="13">
        <v>37058</v>
      </c>
      <c r="F34" s="13"/>
      <c r="G34" s="13">
        <v>45126</v>
      </c>
      <c r="H34" s="13"/>
      <c r="I34" s="23">
        <f t="shared" si="12"/>
        <v>0.21771277456959362</v>
      </c>
      <c r="J34" s="13"/>
      <c r="K34" s="23">
        <f t="shared" si="13"/>
        <v>0.24300352578228293</v>
      </c>
      <c r="L34" s="14"/>
      <c r="M34" s="13">
        <v>86044</v>
      </c>
      <c r="N34" s="13"/>
      <c r="O34" s="13">
        <v>81091</v>
      </c>
      <c r="P34" s="13"/>
      <c r="Q34" s="13">
        <v>99795</v>
      </c>
      <c r="R34" s="13"/>
      <c r="S34" s="23">
        <f t="shared" si="14"/>
        <v>0.23065444993895748</v>
      </c>
      <c r="T34" s="13"/>
      <c r="U34" s="23">
        <f t="shared" si="15"/>
        <v>0.15981358374784993</v>
      </c>
    </row>
    <row r="35" spans="1:21" s="4" customFormat="1" ht="12.75" customHeight="1">
      <c r="A35" s="24"/>
      <c r="B35" s="12" t="s">
        <v>15</v>
      </c>
      <c r="C35" s="13">
        <v>6726</v>
      </c>
      <c r="D35" s="13"/>
      <c r="E35" s="13">
        <v>7050</v>
      </c>
      <c r="F35" s="13"/>
      <c r="G35" s="13">
        <v>8216</v>
      </c>
      <c r="H35" s="13"/>
      <c r="I35" s="23">
        <f t="shared" si="12"/>
        <v>0.16539007092198582</v>
      </c>
      <c r="J35" s="13"/>
      <c r="K35" s="23">
        <f t="shared" si="13"/>
        <v>0.2215283972643473</v>
      </c>
      <c r="L35" s="14"/>
      <c r="M35" s="13">
        <v>26226</v>
      </c>
      <c r="N35" s="13"/>
      <c r="O35" s="13">
        <v>27796</v>
      </c>
      <c r="P35" s="13"/>
      <c r="Q35" s="13">
        <v>30938</v>
      </c>
      <c r="R35" s="13"/>
      <c r="S35" s="23">
        <f t="shared" si="14"/>
        <v>0.113037847172255</v>
      </c>
      <c r="T35" s="13"/>
      <c r="U35" s="23">
        <f t="shared" si="15"/>
        <v>0.17966903073286053</v>
      </c>
    </row>
    <row r="36" spans="1:21" s="4" customFormat="1" ht="12.75" customHeight="1">
      <c r="A36" s="24"/>
      <c r="B36" s="12" t="s">
        <v>16</v>
      </c>
      <c r="C36" s="13">
        <v>3991</v>
      </c>
      <c r="D36" s="13"/>
      <c r="E36" s="13">
        <v>4169</v>
      </c>
      <c r="F36" s="13"/>
      <c r="G36" s="13">
        <v>4350</v>
      </c>
      <c r="H36" s="13"/>
      <c r="I36" s="23">
        <f t="shared" si="12"/>
        <v>0.04341568721515951</v>
      </c>
      <c r="J36" s="13"/>
      <c r="K36" s="23">
        <f t="shared" si="13"/>
        <v>0.08995239288398897</v>
      </c>
      <c r="L36" s="14"/>
      <c r="M36" s="13">
        <v>14229</v>
      </c>
      <c r="N36" s="13"/>
      <c r="O36" s="13">
        <v>12327</v>
      </c>
      <c r="P36" s="13"/>
      <c r="Q36" s="13">
        <v>13594</v>
      </c>
      <c r="R36" s="13"/>
      <c r="S36" s="23">
        <f t="shared" si="14"/>
        <v>0.10278250993753549</v>
      </c>
      <c r="T36" s="13"/>
      <c r="U36" s="23">
        <f t="shared" si="15"/>
        <v>-0.044627169864361514</v>
      </c>
    </row>
    <row r="37" spans="1:21" s="4" customFormat="1" ht="12.75" customHeight="1">
      <c r="A37" s="12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</row>
    <row r="38" spans="1:21" s="4" customFormat="1" ht="12.75" customHeight="1">
      <c r="A38" s="24" t="s">
        <v>7</v>
      </c>
      <c r="B38" s="12" t="s">
        <v>11</v>
      </c>
      <c r="C38" s="13">
        <v>4565</v>
      </c>
      <c r="D38" s="13"/>
      <c r="E38" s="13">
        <v>4885</v>
      </c>
      <c r="F38" s="13"/>
      <c r="G38" s="13">
        <v>4498</v>
      </c>
      <c r="H38" s="13"/>
      <c r="I38" s="23">
        <f aca="true" t="shared" si="16" ref="I38:I44">(G38-E38)/E38</f>
        <v>-0.07922210849539406</v>
      </c>
      <c r="J38" s="13"/>
      <c r="K38" s="23">
        <f aca="true" t="shared" si="17" ref="K38:K44">(G38-C38)/C38</f>
        <v>-0.014676889375684557</v>
      </c>
      <c r="L38" s="14"/>
      <c r="M38" s="13">
        <v>16761</v>
      </c>
      <c r="N38" s="13"/>
      <c r="O38" s="13">
        <v>17153</v>
      </c>
      <c r="P38" s="13"/>
      <c r="Q38" s="13">
        <v>14273</v>
      </c>
      <c r="R38" s="13"/>
      <c r="S38" s="23">
        <f aca="true" t="shared" si="18" ref="S38:S44">(Q38-O38)/O38</f>
        <v>-0.16790065877689034</v>
      </c>
      <c r="T38" s="13"/>
      <c r="U38" s="23">
        <f aca="true" t="shared" si="19" ref="U38:U44">(Q38-M38)/M38</f>
        <v>-0.14843983055903587</v>
      </c>
    </row>
    <row r="39" spans="1:21" s="4" customFormat="1" ht="12.75" customHeight="1">
      <c r="A39" s="24"/>
      <c r="B39" s="12" t="s">
        <v>17</v>
      </c>
      <c r="C39" s="13">
        <v>3189</v>
      </c>
      <c r="D39" s="13"/>
      <c r="E39" s="13">
        <v>3133</v>
      </c>
      <c r="F39" s="13"/>
      <c r="G39" s="13">
        <v>3380</v>
      </c>
      <c r="H39" s="13"/>
      <c r="I39" s="23">
        <f t="shared" si="16"/>
        <v>0.07883817427385892</v>
      </c>
      <c r="J39" s="13"/>
      <c r="K39" s="23">
        <f t="shared" si="17"/>
        <v>0.059893383505801194</v>
      </c>
      <c r="L39" s="14"/>
      <c r="M39" s="13">
        <v>14708</v>
      </c>
      <c r="N39" s="13"/>
      <c r="O39" s="13">
        <v>14532</v>
      </c>
      <c r="P39" s="13"/>
      <c r="Q39" s="13">
        <v>15073</v>
      </c>
      <c r="R39" s="13"/>
      <c r="S39" s="23">
        <f t="shared" si="18"/>
        <v>0.037228186072116705</v>
      </c>
      <c r="T39" s="13"/>
      <c r="U39" s="23">
        <f t="shared" si="19"/>
        <v>0.02481642643459342</v>
      </c>
    </row>
    <row r="40" spans="1:21" s="4" customFormat="1" ht="12.75" customHeight="1">
      <c r="A40" s="24"/>
      <c r="B40" s="12" t="s">
        <v>12</v>
      </c>
      <c r="C40" s="13">
        <v>7426</v>
      </c>
      <c r="D40" s="13"/>
      <c r="E40" s="13">
        <v>7825</v>
      </c>
      <c r="F40" s="13"/>
      <c r="G40" s="13">
        <v>8887</v>
      </c>
      <c r="H40" s="13"/>
      <c r="I40" s="23">
        <f t="shared" si="16"/>
        <v>0.1357188498402556</v>
      </c>
      <c r="J40" s="13"/>
      <c r="K40" s="23">
        <f t="shared" si="17"/>
        <v>0.19674117963910584</v>
      </c>
      <c r="L40" s="14"/>
      <c r="M40" s="13">
        <v>24125</v>
      </c>
      <c r="N40" s="13"/>
      <c r="O40" s="13">
        <v>27002</v>
      </c>
      <c r="P40" s="13"/>
      <c r="Q40" s="13">
        <v>28968</v>
      </c>
      <c r="R40" s="13"/>
      <c r="S40" s="23">
        <f t="shared" si="18"/>
        <v>0.07280942152433154</v>
      </c>
      <c r="T40" s="13"/>
      <c r="U40" s="23">
        <f t="shared" si="19"/>
        <v>0.2007461139896373</v>
      </c>
    </row>
    <row r="41" spans="1:21" s="4" customFormat="1" ht="12.75" customHeight="1">
      <c r="A41" s="24"/>
      <c r="B41" s="12" t="s">
        <v>13</v>
      </c>
      <c r="C41" s="13">
        <v>27368</v>
      </c>
      <c r="D41" s="13"/>
      <c r="E41" s="13">
        <v>26341</v>
      </c>
      <c r="F41" s="13"/>
      <c r="G41" s="13">
        <v>33364</v>
      </c>
      <c r="H41" s="13"/>
      <c r="I41" s="23">
        <f t="shared" si="16"/>
        <v>0.2666185794009339</v>
      </c>
      <c r="J41" s="13"/>
      <c r="K41" s="23">
        <f t="shared" si="17"/>
        <v>0.2190879859690149</v>
      </c>
      <c r="L41" s="14"/>
      <c r="M41" s="13">
        <v>95604</v>
      </c>
      <c r="N41" s="13"/>
      <c r="O41" s="13">
        <v>85961</v>
      </c>
      <c r="P41" s="13"/>
      <c r="Q41" s="13">
        <v>111282</v>
      </c>
      <c r="R41" s="13"/>
      <c r="S41" s="23">
        <f t="shared" si="18"/>
        <v>0.2945638138225474</v>
      </c>
      <c r="T41" s="13"/>
      <c r="U41" s="23">
        <f t="shared" si="19"/>
        <v>0.16398895443705283</v>
      </c>
    </row>
    <row r="42" spans="1:21" s="4" customFormat="1" ht="12.75" customHeight="1">
      <c r="A42" s="24"/>
      <c r="B42" s="12" t="s">
        <v>14</v>
      </c>
      <c r="C42" s="13">
        <v>15911</v>
      </c>
      <c r="D42" s="13"/>
      <c r="E42" s="13">
        <v>15322</v>
      </c>
      <c r="F42" s="13"/>
      <c r="G42" s="13">
        <v>17755</v>
      </c>
      <c r="H42" s="13"/>
      <c r="I42" s="23">
        <f t="shared" si="16"/>
        <v>0.15879128051168254</v>
      </c>
      <c r="J42" s="13"/>
      <c r="K42" s="23">
        <f t="shared" si="17"/>
        <v>0.11589466406888316</v>
      </c>
      <c r="L42" s="14"/>
      <c r="M42" s="13">
        <v>46936</v>
      </c>
      <c r="N42" s="13"/>
      <c r="O42" s="13">
        <v>44317</v>
      </c>
      <c r="P42" s="13"/>
      <c r="Q42" s="13">
        <v>49944</v>
      </c>
      <c r="R42" s="13"/>
      <c r="S42" s="23">
        <f t="shared" si="18"/>
        <v>0.12697159103729946</v>
      </c>
      <c r="T42" s="13"/>
      <c r="U42" s="23">
        <f t="shared" si="19"/>
        <v>0.06408726776887677</v>
      </c>
    </row>
    <row r="43" spans="1:21" s="4" customFormat="1" ht="12.75" customHeight="1">
      <c r="A43" s="24"/>
      <c r="B43" s="12" t="s">
        <v>15</v>
      </c>
      <c r="C43" s="13">
        <v>4105</v>
      </c>
      <c r="D43" s="13"/>
      <c r="E43" s="13">
        <v>4115</v>
      </c>
      <c r="F43" s="13"/>
      <c r="G43" s="13">
        <v>4507</v>
      </c>
      <c r="H43" s="13"/>
      <c r="I43" s="23">
        <f t="shared" si="16"/>
        <v>0.09526123936816525</v>
      </c>
      <c r="J43" s="13"/>
      <c r="K43" s="23">
        <f t="shared" si="17"/>
        <v>0.09792935444579781</v>
      </c>
      <c r="L43" s="14"/>
      <c r="M43" s="13">
        <v>14038</v>
      </c>
      <c r="N43" s="13"/>
      <c r="O43" s="13">
        <v>13471</v>
      </c>
      <c r="P43" s="13"/>
      <c r="Q43" s="13">
        <v>15019</v>
      </c>
      <c r="R43" s="13"/>
      <c r="S43" s="23">
        <f t="shared" si="18"/>
        <v>0.1149135179273996</v>
      </c>
      <c r="T43" s="13"/>
      <c r="U43" s="23">
        <f t="shared" si="19"/>
        <v>0.06988174953697107</v>
      </c>
    </row>
    <row r="44" spans="1:21" s="4" customFormat="1" ht="12.75" customHeight="1">
      <c r="A44" s="24"/>
      <c r="B44" s="12" t="s">
        <v>16</v>
      </c>
      <c r="C44" s="13">
        <v>1820</v>
      </c>
      <c r="D44" s="13"/>
      <c r="E44" s="13">
        <v>2049</v>
      </c>
      <c r="F44" s="13"/>
      <c r="G44" s="13">
        <v>2159</v>
      </c>
      <c r="H44" s="13"/>
      <c r="I44" s="23">
        <f t="shared" si="16"/>
        <v>0.053684724255734506</v>
      </c>
      <c r="J44" s="13"/>
      <c r="K44" s="23">
        <f t="shared" si="17"/>
        <v>0.18626373626373627</v>
      </c>
      <c r="L44" s="14"/>
      <c r="M44" s="13">
        <v>6957</v>
      </c>
      <c r="N44" s="13"/>
      <c r="O44" s="13">
        <v>8491</v>
      </c>
      <c r="P44" s="13"/>
      <c r="Q44" s="13">
        <v>6391</v>
      </c>
      <c r="R44" s="13"/>
      <c r="S44" s="23">
        <f t="shared" si="18"/>
        <v>-0.247320692497939</v>
      </c>
      <c r="T44" s="13"/>
      <c r="U44" s="23">
        <f t="shared" si="19"/>
        <v>-0.0813569067126635</v>
      </c>
    </row>
    <row r="45" spans="1:21" s="4" customFormat="1" ht="12.75" customHeight="1">
      <c r="A45" s="12"/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</row>
    <row r="46" spans="1:21" s="4" customFormat="1" ht="12.75" customHeight="1">
      <c r="A46" s="24" t="s">
        <v>8</v>
      </c>
      <c r="B46" s="12" t="s">
        <v>11</v>
      </c>
      <c r="C46" s="13">
        <v>3037</v>
      </c>
      <c r="D46" s="13"/>
      <c r="E46" s="13">
        <v>2855</v>
      </c>
      <c r="F46" s="13"/>
      <c r="G46" s="13">
        <v>3324</v>
      </c>
      <c r="H46" s="13"/>
      <c r="I46" s="23">
        <f aca="true" t="shared" si="20" ref="I46:I52">(G46-E46)/E46</f>
        <v>0.16427320490367775</v>
      </c>
      <c r="J46" s="13"/>
      <c r="K46" s="23">
        <f aca="true" t="shared" si="21" ref="K46:K52">(G46-C46)/C46</f>
        <v>0.09450115245307869</v>
      </c>
      <c r="L46" s="14"/>
      <c r="M46" s="13">
        <v>9951</v>
      </c>
      <c r="N46" s="13"/>
      <c r="O46" s="13">
        <v>8872</v>
      </c>
      <c r="P46" s="13"/>
      <c r="Q46" s="13">
        <v>11639</v>
      </c>
      <c r="R46" s="13"/>
      <c r="S46" s="23">
        <f aca="true" t="shared" si="22" ref="S46:S52">(Q46-O46)/O46</f>
        <v>0.3118800721370604</v>
      </c>
      <c r="T46" s="13"/>
      <c r="U46" s="23">
        <f aca="true" t="shared" si="23" ref="U46:U52">(Q46-M46)/M46</f>
        <v>0.16963119284494022</v>
      </c>
    </row>
    <row r="47" spans="1:21" s="4" customFormat="1" ht="12.75" customHeight="1">
      <c r="A47" s="24"/>
      <c r="B47" s="12" t="s">
        <v>17</v>
      </c>
      <c r="C47" s="13">
        <v>2757</v>
      </c>
      <c r="D47" s="13"/>
      <c r="E47" s="13">
        <v>2555</v>
      </c>
      <c r="F47" s="13"/>
      <c r="G47" s="13">
        <v>2960</v>
      </c>
      <c r="H47" s="13"/>
      <c r="I47" s="23">
        <f t="shared" si="20"/>
        <v>0.15851272015655576</v>
      </c>
      <c r="J47" s="13"/>
      <c r="K47" s="23">
        <f t="shared" si="21"/>
        <v>0.07363075807036634</v>
      </c>
      <c r="L47" s="14"/>
      <c r="M47" s="13">
        <v>14453</v>
      </c>
      <c r="N47" s="13"/>
      <c r="O47" s="13">
        <v>13532</v>
      </c>
      <c r="P47" s="13"/>
      <c r="Q47" s="13">
        <v>14486</v>
      </c>
      <c r="R47" s="13"/>
      <c r="S47" s="23">
        <f t="shared" si="22"/>
        <v>0.07049955660656222</v>
      </c>
      <c r="T47" s="13"/>
      <c r="U47" s="23">
        <f t="shared" si="23"/>
        <v>0.0022832629903826195</v>
      </c>
    </row>
    <row r="48" spans="1:21" s="4" customFormat="1" ht="12.75" customHeight="1">
      <c r="A48" s="24"/>
      <c r="B48" s="12" t="s">
        <v>12</v>
      </c>
      <c r="C48" s="13">
        <v>11009</v>
      </c>
      <c r="D48" s="13"/>
      <c r="E48" s="13">
        <v>9959</v>
      </c>
      <c r="F48" s="13"/>
      <c r="G48" s="13">
        <v>11118</v>
      </c>
      <c r="H48" s="13"/>
      <c r="I48" s="23">
        <f t="shared" si="20"/>
        <v>0.1163771462998293</v>
      </c>
      <c r="J48" s="13"/>
      <c r="K48" s="23">
        <f t="shared" si="21"/>
        <v>0.009900990099009901</v>
      </c>
      <c r="L48" s="13"/>
      <c r="M48" s="13">
        <v>43540</v>
      </c>
      <c r="N48" s="13"/>
      <c r="O48" s="13">
        <v>38738</v>
      </c>
      <c r="P48" s="13"/>
      <c r="Q48" s="13">
        <v>41741</v>
      </c>
      <c r="R48" s="13"/>
      <c r="S48" s="23">
        <f t="shared" si="22"/>
        <v>0.0775207806288399</v>
      </c>
      <c r="T48" s="13"/>
      <c r="U48" s="23">
        <f t="shared" si="23"/>
        <v>-0.04131832797427653</v>
      </c>
    </row>
    <row r="49" spans="1:21" s="4" customFormat="1" ht="12.75" customHeight="1">
      <c r="A49" s="24"/>
      <c r="B49" s="12" t="s">
        <v>13</v>
      </c>
      <c r="C49" s="13">
        <v>38739</v>
      </c>
      <c r="D49" s="13"/>
      <c r="E49" s="13">
        <v>38039</v>
      </c>
      <c r="F49" s="13"/>
      <c r="G49" s="13">
        <v>42396</v>
      </c>
      <c r="H49" s="13"/>
      <c r="I49" s="23">
        <f t="shared" si="20"/>
        <v>0.11454034017718658</v>
      </c>
      <c r="J49" s="13"/>
      <c r="K49" s="23">
        <f t="shared" si="21"/>
        <v>0.09440099124912879</v>
      </c>
      <c r="L49" s="13"/>
      <c r="M49" s="13">
        <v>131295</v>
      </c>
      <c r="N49" s="13"/>
      <c r="O49" s="13">
        <v>128151</v>
      </c>
      <c r="P49" s="13"/>
      <c r="Q49" s="13">
        <v>135276</v>
      </c>
      <c r="R49" s="13"/>
      <c r="S49" s="23">
        <f t="shared" si="22"/>
        <v>0.05559847367558583</v>
      </c>
      <c r="T49" s="13"/>
      <c r="U49" s="23">
        <f t="shared" si="23"/>
        <v>0.03032103278875814</v>
      </c>
    </row>
    <row r="50" spans="1:21" s="4" customFormat="1" ht="12.75" customHeight="1">
      <c r="A50" s="24"/>
      <c r="B50" s="12" t="s">
        <v>14</v>
      </c>
      <c r="C50" s="13">
        <v>26487</v>
      </c>
      <c r="D50" s="13"/>
      <c r="E50" s="13">
        <v>24765</v>
      </c>
      <c r="F50" s="13"/>
      <c r="G50" s="13">
        <v>28920</v>
      </c>
      <c r="H50" s="13"/>
      <c r="I50" s="23">
        <f t="shared" si="20"/>
        <v>0.16777710478497881</v>
      </c>
      <c r="J50" s="13"/>
      <c r="K50" s="23">
        <f t="shared" si="21"/>
        <v>0.09185638237626005</v>
      </c>
      <c r="L50" s="13"/>
      <c r="M50" s="13">
        <v>83518</v>
      </c>
      <c r="N50" s="13"/>
      <c r="O50" s="13">
        <v>77902</v>
      </c>
      <c r="P50" s="13"/>
      <c r="Q50" s="13">
        <v>88760</v>
      </c>
      <c r="R50" s="13"/>
      <c r="S50" s="23">
        <f t="shared" si="22"/>
        <v>0.13938024697697107</v>
      </c>
      <c r="T50" s="13"/>
      <c r="U50" s="23">
        <f t="shared" si="23"/>
        <v>0.06276491295289638</v>
      </c>
    </row>
    <row r="51" spans="1:21" s="4" customFormat="1" ht="12.75" customHeight="1">
      <c r="A51" s="24"/>
      <c r="B51" s="12" t="s">
        <v>15</v>
      </c>
      <c r="C51" s="13">
        <v>2803</v>
      </c>
      <c r="D51" s="13"/>
      <c r="E51" s="13">
        <v>2159</v>
      </c>
      <c r="F51" s="13"/>
      <c r="G51" s="13">
        <v>2460</v>
      </c>
      <c r="H51" s="13"/>
      <c r="I51" s="23">
        <f t="shared" si="20"/>
        <v>0.1394163964798518</v>
      </c>
      <c r="J51" s="13"/>
      <c r="K51" s="23">
        <f t="shared" si="21"/>
        <v>-0.12236889047449162</v>
      </c>
      <c r="L51" s="13"/>
      <c r="M51" s="13">
        <v>10884</v>
      </c>
      <c r="N51" s="13"/>
      <c r="O51" s="13">
        <v>8815</v>
      </c>
      <c r="P51" s="13"/>
      <c r="Q51" s="13">
        <v>9816</v>
      </c>
      <c r="R51" s="13"/>
      <c r="S51" s="23">
        <f t="shared" si="22"/>
        <v>0.1135564378899603</v>
      </c>
      <c r="T51" s="13"/>
      <c r="U51" s="23">
        <f t="shared" si="23"/>
        <v>-0.09812568908489526</v>
      </c>
    </row>
    <row r="52" spans="1:21" s="4" customFormat="1" ht="12.75" customHeight="1">
      <c r="A52" s="24"/>
      <c r="B52" s="12" t="s">
        <v>16</v>
      </c>
      <c r="C52" s="13">
        <v>1328</v>
      </c>
      <c r="D52" s="13"/>
      <c r="E52" s="13">
        <v>1388</v>
      </c>
      <c r="F52" s="13"/>
      <c r="G52" s="13">
        <v>1654</v>
      </c>
      <c r="H52" s="13"/>
      <c r="I52" s="23">
        <f t="shared" si="20"/>
        <v>0.19164265129682997</v>
      </c>
      <c r="J52" s="13"/>
      <c r="K52" s="23">
        <f t="shared" si="21"/>
        <v>0.24548192771084337</v>
      </c>
      <c r="L52" s="13"/>
      <c r="M52" s="13">
        <v>4005</v>
      </c>
      <c r="N52" s="13"/>
      <c r="O52" s="13">
        <v>3651</v>
      </c>
      <c r="P52" s="13"/>
      <c r="Q52" s="13">
        <v>4066</v>
      </c>
      <c r="R52" s="13"/>
      <c r="S52" s="23">
        <f t="shared" si="22"/>
        <v>0.1136674883593536</v>
      </c>
      <c r="T52" s="13"/>
      <c r="U52" s="23">
        <f t="shared" si="23"/>
        <v>0.01523096129837703</v>
      </c>
    </row>
    <row r="53" spans="1:21" s="4" customFormat="1" ht="12.75" customHeight="1">
      <c r="A53" s="9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s="4" customFormat="1" ht="12.75" customHeight="1">
      <c r="A54" s="25" t="s">
        <v>9</v>
      </c>
      <c r="B54" s="12" t="s">
        <v>11</v>
      </c>
      <c r="C54" s="13">
        <v>5064</v>
      </c>
      <c r="D54" s="13"/>
      <c r="E54" s="13">
        <v>5355</v>
      </c>
      <c r="F54" s="13"/>
      <c r="G54" s="13">
        <v>5117</v>
      </c>
      <c r="H54" s="13"/>
      <c r="I54" s="23">
        <f aca="true" t="shared" si="24" ref="I54:I60">(G54-E54)/E54</f>
        <v>-0.044444444444444446</v>
      </c>
      <c r="J54" s="13"/>
      <c r="K54" s="23">
        <f aca="true" t="shared" si="25" ref="K54:K60">(G54-C54)/C54</f>
        <v>0.01046603475513428</v>
      </c>
      <c r="L54" s="13"/>
      <c r="M54" s="13">
        <v>12247</v>
      </c>
      <c r="N54" s="13"/>
      <c r="O54" s="13">
        <v>12977</v>
      </c>
      <c r="P54" s="13"/>
      <c r="Q54" s="13">
        <v>10661</v>
      </c>
      <c r="R54" s="13"/>
      <c r="S54" s="23">
        <f aca="true" t="shared" si="26" ref="S54:S60">(Q54-O54)/O54</f>
        <v>-0.17846960006164753</v>
      </c>
      <c r="T54" s="13"/>
      <c r="U54" s="23">
        <f aca="true" t="shared" si="27" ref="U54:U60">(Q54-M54)/M54</f>
        <v>-0.12950110231076997</v>
      </c>
    </row>
    <row r="55" spans="1:21" s="4" customFormat="1" ht="12.75" customHeight="1">
      <c r="A55" s="25"/>
      <c r="B55" s="12" t="s">
        <v>17</v>
      </c>
      <c r="C55" s="13">
        <v>3657</v>
      </c>
      <c r="D55" s="13"/>
      <c r="E55" s="13">
        <v>3707</v>
      </c>
      <c r="F55" s="13"/>
      <c r="G55" s="13">
        <v>3228</v>
      </c>
      <c r="H55" s="13"/>
      <c r="I55" s="23">
        <f t="shared" si="24"/>
        <v>-0.12921499865120042</v>
      </c>
      <c r="J55" s="13"/>
      <c r="K55" s="23">
        <f t="shared" si="25"/>
        <v>-0.1173092698933552</v>
      </c>
      <c r="L55" s="13"/>
      <c r="M55" s="13">
        <v>10258</v>
      </c>
      <c r="N55" s="13"/>
      <c r="O55" s="13">
        <v>13544</v>
      </c>
      <c r="P55" s="13"/>
      <c r="Q55" s="13">
        <v>8899</v>
      </c>
      <c r="R55" s="13"/>
      <c r="S55" s="23">
        <f t="shared" si="26"/>
        <v>-0.3429562906083875</v>
      </c>
      <c r="T55" s="13"/>
      <c r="U55" s="23">
        <f t="shared" si="27"/>
        <v>-0.13248196529537923</v>
      </c>
    </row>
    <row r="56" spans="1:21" s="4" customFormat="1" ht="12.75" customHeight="1">
      <c r="A56" s="25"/>
      <c r="B56" s="12" t="s">
        <v>12</v>
      </c>
      <c r="C56" s="13">
        <v>5238</v>
      </c>
      <c r="D56" s="13"/>
      <c r="E56" s="13">
        <v>5645</v>
      </c>
      <c r="F56" s="13"/>
      <c r="G56" s="13">
        <v>6132</v>
      </c>
      <c r="H56" s="13"/>
      <c r="I56" s="23">
        <f t="shared" si="24"/>
        <v>0.08627103631532329</v>
      </c>
      <c r="J56" s="13"/>
      <c r="K56" s="23">
        <f t="shared" si="25"/>
        <v>0.1706758304696449</v>
      </c>
      <c r="L56" s="13"/>
      <c r="M56" s="13">
        <v>11652</v>
      </c>
      <c r="N56" s="13"/>
      <c r="O56" s="13">
        <v>12487</v>
      </c>
      <c r="P56" s="13"/>
      <c r="Q56" s="13">
        <v>12890</v>
      </c>
      <c r="R56" s="13"/>
      <c r="S56" s="23">
        <f t="shared" si="26"/>
        <v>0.03227356450708737</v>
      </c>
      <c r="T56" s="13"/>
      <c r="U56" s="23">
        <f t="shared" si="27"/>
        <v>0.10624785444558874</v>
      </c>
    </row>
    <row r="57" spans="1:21" s="4" customFormat="1" ht="12.75" customHeight="1">
      <c r="A57" s="25"/>
      <c r="B57" s="12" t="s">
        <v>13</v>
      </c>
      <c r="C57" s="13">
        <v>24038</v>
      </c>
      <c r="D57" s="13"/>
      <c r="E57" s="13">
        <v>22270</v>
      </c>
      <c r="F57" s="13"/>
      <c r="G57" s="13">
        <v>26462</v>
      </c>
      <c r="H57" s="13"/>
      <c r="I57" s="23">
        <f t="shared" si="24"/>
        <v>0.18823529411764706</v>
      </c>
      <c r="J57" s="13"/>
      <c r="K57" s="23">
        <f t="shared" si="25"/>
        <v>0.10084033613445378</v>
      </c>
      <c r="L57" s="13"/>
      <c r="M57" s="13">
        <v>55445</v>
      </c>
      <c r="N57" s="13"/>
      <c r="O57" s="13">
        <v>47103</v>
      </c>
      <c r="P57" s="13"/>
      <c r="Q57" s="13">
        <v>53797</v>
      </c>
      <c r="R57" s="13"/>
      <c r="S57" s="23">
        <f t="shared" si="26"/>
        <v>0.14211409039763923</v>
      </c>
      <c r="T57" s="13"/>
      <c r="U57" s="23">
        <f t="shared" si="27"/>
        <v>-0.02972314906664262</v>
      </c>
    </row>
    <row r="58" spans="1:21" s="4" customFormat="1" ht="12.75" customHeight="1">
      <c r="A58" s="25"/>
      <c r="B58" s="12" t="s">
        <v>14</v>
      </c>
      <c r="C58" s="13">
        <v>21422</v>
      </c>
      <c r="D58" s="13"/>
      <c r="E58" s="13">
        <v>20956</v>
      </c>
      <c r="F58" s="13"/>
      <c r="G58" s="13">
        <v>25496</v>
      </c>
      <c r="H58" s="13"/>
      <c r="I58" s="23">
        <f t="shared" si="24"/>
        <v>0.216644397785837</v>
      </c>
      <c r="J58" s="13"/>
      <c r="K58" s="23">
        <f t="shared" si="25"/>
        <v>0.19017832135188123</v>
      </c>
      <c r="L58" s="13"/>
      <c r="M58" s="13">
        <v>45720</v>
      </c>
      <c r="N58" s="13"/>
      <c r="O58" s="13">
        <v>40459</v>
      </c>
      <c r="P58" s="13"/>
      <c r="Q58" s="13">
        <v>46703</v>
      </c>
      <c r="R58" s="13"/>
      <c r="S58" s="23">
        <f t="shared" si="26"/>
        <v>0.15432907387725847</v>
      </c>
      <c r="T58" s="13"/>
      <c r="U58" s="23">
        <f t="shared" si="27"/>
        <v>0.021500437445319334</v>
      </c>
    </row>
    <row r="59" spans="1:21" s="4" customFormat="1" ht="12.75" customHeight="1">
      <c r="A59" s="25"/>
      <c r="B59" s="12" t="s">
        <v>15</v>
      </c>
      <c r="C59" s="13">
        <v>3807</v>
      </c>
      <c r="D59" s="13"/>
      <c r="E59" s="13">
        <v>3308</v>
      </c>
      <c r="F59" s="13"/>
      <c r="G59" s="13">
        <v>4001</v>
      </c>
      <c r="H59" s="13"/>
      <c r="I59" s="23">
        <f t="shared" si="24"/>
        <v>0.20949214026602175</v>
      </c>
      <c r="J59" s="13"/>
      <c r="K59" s="23">
        <f t="shared" si="25"/>
        <v>0.050958760178618334</v>
      </c>
      <c r="L59" s="13"/>
      <c r="M59" s="13">
        <v>8567</v>
      </c>
      <c r="N59" s="13"/>
      <c r="O59" s="13">
        <v>7624</v>
      </c>
      <c r="P59" s="13"/>
      <c r="Q59" s="13">
        <v>10136</v>
      </c>
      <c r="R59" s="13"/>
      <c r="S59" s="23">
        <f t="shared" si="26"/>
        <v>0.32948583420776495</v>
      </c>
      <c r="T59" s="13"/>
      <c r="U59" s="23">
        <f t="shared" si="27"/>
        <v>0.18314462472277343</v>
      </c>
    </row>
    <row r="60" spans="1:21" s="4" customFormat="1" ht="12.75" customHeight="1">
      <c r="A60" s="25"/>
      <c r="B60" s="12" t="s">
        <v>16</v>
      </c>
      <c r="C60" s="13">
        <v>3659</v>
      </c>
      <c r="D60" s="13"/>
      <c r="E60" s="13">
        <v>3635</v>
      </c>
      <c r="F60" s="13"/>
      <c r="G60" s="13">
        <v>3839</v>
      </c>
      <c r="H60" s="13"/>
      <c r="I60" s="23">
        <f t="shared" si="24"/>
        <v>0.056121045392022006</v>
      </c>
      <c r="J60" s="13"/>
      <c r="K60" s="23">
        <f t="shared" si="25"/>
        <v>0.04919376878928669</v>
      </c>
      <c r="L60" s="13"/>
      <c r="M60" s="13">
        <v>7849</v>
      </c>
      <c r="N60" s="13"/>
      <c r="O60" s="13">
        <v>8547</v>
      </c>
      <c r="P60" s="13"/>
      <c r="Q60" s="13">
        <v>8393</v>
      </c>
      <c r="R60" s="13"/>
      <c r="S60" s="23">
        <f t="shared" si="26"/>
        <v>-0.018018018018018018</v>
      </c>
      <c r="T60" s="13"/>
      <c r="U60" s="23">
        <f t="shared" si="27"/>
        <v>0.06930819212638553</v>
      </c>
    </row>
    <row r="61" spans="1:21" s="4" customFormat="1" ht="12.75" customHeight="1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3:21" s="3" customFormat="1" ht="12.75" customHeight="1">
      <c r="C62" s="7"/>
      <c r="D62" s="6"/>
      <c r="E62" s="6"/>
      <c r="F62" s="6"/>
      <c r="G62" s="6"/>
      <c r="H62" s="6"/>
      <c r="I62" s="6"/>
      <c r="J62" s="6"/>
      <c r="K62" s="7"/>
      <c r="L62" s="6"/>
      <c r="M62" s="6"/>
      <c r="N62" s="6"/>
      <c r="O62" s="6"/>
      <c r="P62" s="6"/>
      <c r="Q62" s="6"/>
      <c r="R62" s="6"/>
      <c r="S62" s="7"/>
      <c r="T62" s="6"/>
      <c r="U62" s="6"/>
    </row>
    <row r="63" spans="1:21" s="3" customFormat="1" ht="12.75" customHeight="1">
      <c r="A63" s="28" t="s">
        <v>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:17" s="3" customFormat="1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3:21" s="3" customFormat="1" ht="12.75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="3" customFormat="1" ht="12.75" customHeight="1"/>
    <row r="67" s="3" customFormat="1" ht="12.75" customHeight="1"/>
    <row r="68" spans="3:21" s="3" customFormat="1" ht="12.75" customHeight="1">
      <c r="C68" s="1"/>
      <c r="D68" s="1"/>
      <c r="E68" s="1"/>
      <c r="K68" s="1"/>
      <c r="L68" s="1"/>
      <c r="M68" s="1"/>
      <c r="S68" s="1"/>
      <c r="T68" s="1"/>
      <c r="U68" s="1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5.75" customHeight="1"/>
    <row r="92" ht="15.75" customHeight="1"/>
    <row r="93" ht="15.75" customHeight="1"/>
  </sheetData>
  <sheetProtection/>
  <mergeCells count="14">
    <mergeCell ref="A14:A20"/>
    <mergeCell ref="A22:A28"/>
    <mergeCell ref="A30:A36"/>
    <mergeCell ref="A38:A44"/>
    <mergeCell ref="A46:A52"/>
    <mergeCell ref="A54:A60"/>
    <mergeCell ref="A64:Q64"/>
    <mergeCell ref="A1:U1"/>
    <mergeCell ref="A63:U63"/>
    <mergeCell ref="A6:A12"/>
    <mergeCell ref="C3:K3"/>
    <mergeCell ref="M3:U3"/>
    <mergeCell ref="B3:B4"/>
    <mergeCell ref="A3:A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85" r:id="rId1"/>
  <rowBreaks count="1" manualBreakCount="1">
    <brk id="64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2016-05-05T13:12:54Z</cp:lastPrinted>
  <dcterms:created xsi:type="dcterms:W3CDTF">2007-11-30T12:10:54Z</dcterms:created>
  <dcterms:modified xsi:type="dcterms:W3CDTF">2016-05-05T13:13:03Z</dcterms:modified>
  <cp:category/>
  <cp:version/>
  <cp:contentType/>
  <cp:contentStatus/>
</cp:coreProperties>
</file>