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'20.2'!$A$1:$U$36</definedName>
  </definedNames>
  <calcPr fullCalcOnLoad="1"/>
</workbook>
</file>

<file path=xl/sharedStrings.xml><?xml version="1.0" encoding="utf-8"?>
<sst xmlns="http://schemas.openxmlformats.org/spreadsheetml/2006/main" count="50" uniqueCount="20">
  <si>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</si>
  <si>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</si>
  <si>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</si>
  <si>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</si>
  <si>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</si>
  <si>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</si>
  <si>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</si>
  <si>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</si>
  <si>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t>AREE GEOGRAFICHE</t>
  </si>
  <si>
    <t>variazione % 2006/2005</t>
  </si>
  <si>
    <t>variazione % 2007/2006</t>
  </si>
  <si>
    <t>variazione % 2008/2007</t>
  </si>
  <si>
    <t>variazione % 2009/2008</t>
  </si>
  <si>
    <r>
      <t>Fonte</t>
    </r>
    <r>
      <rPr>
        <sz val="7"/>
        <rFont val="Arial"/>
        <family val="2"/>
      </rPr>
      <t>:  Movimprese</t>
    </r>
  </si>
  <si>
    <t>variazione % 2010/2009</t>
  </si>
  <si>
    <t>variazione % 2011/2010</t>
  </si>
  <si>
    <t>variazione % 2012/2011</t>
  </si>
  <si>
    <t>variazione % 2013/2012</t>
  </si>
  <si>
    <t>variazione % 2014/2013</t>
  </si>
  <si>
    <t>Tavola 20.2 - Movimento anagrafico delle imprese per ripartizione territoriale - Valle d'Aosta e aree geografiche - Anni 2005 - 2014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</si>
</sst>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4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4" fontId="1" fillId="0" borderId="0" xfId="45" applyNumberFormat="1" applyFont="1" applyFill="1" applyBorder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2" xfId="0" applyFont="1" applyBorder="1" applyAlignment="1">
      <alignment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SheetLayoutView="100" zoomScalePageLayoutView="0" workbookViewId="0" topLeftCell="C1">
      <selection activeCell="Z26" sqref="Z26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11" width="13.28125" style="1" customWidth="1"/>
    <col min="12" max="12" width="2.7109375" style="1" customWidth="1"/>
    <col min="13" max="16" width="9.00390625" style="3" customWidth="1"/>
    <col min="17" max="20" width="9.00390625" style="1" customWidth="1"/>
    <col min="21" max="21" width="8.421875" style="1" customWidth="1"/>
    <col min="22" max="23" width="9.7109375" style="1" customWidth="1"/>
    <col min="24" max="24" width="9.00390625" style="3" customWidth="1"/>
    <col min="25" max="27" width="9.00390625" style="1" customWidth="1"/>
    <col min="28" max="28" width="10.28125" style="1" customWidth="1"/>
    <col min="29" max="30" width="10.00390625" style="0" bestFit="1" customWidth="1"/>
    <col min="32" max="32" width="7.57421875" style="3" customWidth="1"/>
    <col min="33" max="33" width="9.00390625" style="3" bestFit="1" customWidth="1"/>
    <col min="34" max="34" width="10.140625" style="3" customWidth="1"/>
    <col min="36" max="16384" width="9.140625" style="1" customWidth="1"/>
  </cols>
  <sheetData>
    <row r="1" spans="1:34" s="11" customFormat="1" ht="12.7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F1" s="12"/>
      <c r="AG1" s="12"/>
      <c r="AH1" s="12"/>
    </row>
    <row r="2" spans="20:21" ht="12.75" customHeight="1">
      <c r="T2" s="19"/>
      <c r="U2" s="19"/>
    </row>
    <row r="3" spans="1:35" ht="12.75" customHeight="1">
      <c r="A3" s="45" t="s">
        <v>8</v>
      </c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1"/>
      <c r="AE3" s="1"/>
      <c r="AF3" s="1"/>
      <c r="AG3" s="1"/>
      <c r="AH3" s="1"/>
      <c r="AI3" s="1"/>
    </row>
    <row r="4" spans="1:35" ht="38.25" customHeight="1">
      <c r="A4" s="46"/>
      <c r="B4" s="22">
        <v>2005</v>
      </c>
      <c r="C4" s="25">
        <v>2006</v>
      </c>
      <c r="D4" s="16">
        <v>2007</v>
      </c>
      <c r="E4" s="16">
        <v>2008</v>
      </c>
      <c r="F4" s="16">
        <v>2009</v>
      </c>
      <c r="G4" s="16">
        <v>2010</v>
      </c>
      <c r="H4" s="16">
        <v>2011</v>
      </c>
      <c r="I4" s="16">
        <v>2012</v>
      </c>
      <c r="J4" s="16">
        <v>2013</v>
      </c>
      <c r="K4" s="16">
        <v>2014</v>
      </c>
      <c r="L4" s="16"/>
      <c r="M4" s="36" t="s">
        <v>9</v>
      </c>
      <c r="N4" s="36" t="s">
        <v>10</v>
      </c>
      <c r="O4" s="36" t="s">
        <v>11</v>
      </c>
      <c r="P4" s="36" t="s">
        <v>12</v>
      </c>
      <c r="Q4" s="37" t="s">
        <v>14</v>
      </c>
      <c r="R4" s="37" t="s">
        <v>15</v>
      </c>
      <c r="S4" s="37" t="s">
        <v>16</v>
      </c>
      <c r="T4" s="37" t="s">
        <v>17</v>
      </c>
      <c r="U4" s="37" t="s">
        <v>18</v>
      </c>
      <c r="AE4" s="1"/>
      <c r="AF4" s="1"/>
      <c r="AG4" s="1"/>
      <c r="AH4" s="1"/>
      <c r="AI4" s="1"/>
    </row>
    <row r="5" spans="1:13" s="7" customFormat="1" ht="12.75" customHeight="1">
      <c r="A5" s="3"/>
      <c r="B5" s="23"/>
      <c r="C5" s="2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" s="9" customFormat="1" ht="12.75" customHeight="1">
      <c r="A6" s="14" t="s">
        <v>7</v>
      </c>
      <c r="B6" s="23">
        <v>12760</v>
      </c>
      <c r="C6" s="28">
        <v>12728</v>
      </c>
      <c r="D6" s="28">
        <v>12795</v>
      </c>
      <c r="E6" s="28">
        <v>12628</v>
      </c>
      <c r="F6" s="28">
        <v>12448</v>
      </c>
      <c r="G6" s="28">
        <v>12416</v>
      </c>
      <c r="H6" s="28">
        <v>12286</v>
      </c>
      <c r="I6" s="28">
        <v>12211</v>
      </c>
      <c r="J6" s="28">
        <v>11860</v>
      </c>
      <c r="K6" s="28">
        <v>11650</v>
      </c>
      <c r="L6" s="28"/>
      <c r="M6" s="32">
        <f aca="true" t="shared" si="0" ref="M6:U6">(C6-B6)/B6*100</f>
        <v>-0.25078369905956116</v>
      </c>
      <c r="N6" s="32">
        <f t="shared" si="0"/>
        <v>0.5263984915147706</v>
      </c>
      <c r="O6" s="32">
        <f t="shared" si="0"/>
        <v>-1.305197342711997</v>
      </c>
      <c r="P6" s="32">
        <f t="shared" si="0"/>
        <v>-1.4254038644282547</v>
      </c>
      <c r="Q6" s="32">
        <f t="shared" si="0"/>
        <v>-0.2570694087403599</v>
      </c>
      <c r="R6" s="32">
        <f t="shared" si="0"/>
        <v>-1.0470360824742266</v>
      </c>
      <c r="S6" s="32">
        <f t="shared" si="0"/>
        <v>-0.6104509197460524</v>
      </c>
      <c r="T6" s="32">
        <f t="shared" si="0"/>
        <v>-2.8744574563917777</v>
      </c>
      <c r="U6" s="32">
        <f t="shared" si="0"/>
        <v>-1.770657672849916</v>
      </c>
    </row>
    <row r="7" spans="1:21" s="9" customFormat="1" ht="12.75" customHeight="1">
      <c r="A7" s="14"/>
      <c r="B7" s="23"/>
      <c r="C7" s="28"/>
      <c r="D7" s="28"/>
      <c r="E7" s="28"/>
      <c r="F7" s="28"/>
      <c r="G7" s="28"/>
      <c r="H7" s="28"/>
      <c r="I7" s="28"/>
      <c r="J7" s="28"/>
      <c r="K7" s="28"/>
      <c r="L7" s="28"/>
      <c r="M7" s="32"/>
      <c r="N7" s="32"/>
      <c r="O7" s="32"/>
      <c r="P7" s="32"/>
      <c r="Q7" s="33"/>
      <c r="R7" s="33"/>
      <c r="S7" s="33"/>
      <c r="T7" s="33"/>
      <c r="U7" s="33"/>
    </row>
    <row r="8" spans="1:21" s="9" customFormat="1" ht="12.75" customHeight="1">
      <c r="A8" s="15" t="s">
        <v>6</v>
      </c>
      <c r="B8" s="24">
        <f>SUM(B9:B11)</f>
        <v>5118498</v>
      </c>
      <c r="C8" s="27">
        <f>SUM(C9:C11)</f>
        <v>5158278</v>
      </c>
      <c r="D8" s="27">
        <f>SUM(D9:D11)</f>
        <v>5174921</v>
      </c>
      <c r="E8" s="27">
        <f>SUM(E9:E11)</f>
        <v>5316104</v>
      </c>
      <c r="F8" s="27">
        <v>5283531</v>
      </c>
      <c r="G8" s="27">
        <v>5281934</v>
      </c>
      <c r="H8" s="27">
        <v>5275515</v>
      </c>
      <c r="I8" s="27">
        <v>5239924</v>
      </c>
      <c r="J8" s="27">
        <v>5186124</v>
      </c>
      <c r="K8" s="27">
        <v>5148413</v>
      </c>
      <c r="L8" s="27"/>
      <c r="M8" s="34">
        <f aca="true" t="shared" si="1" ref="M8:P11">(C8-B8)/B8*100</f>
        <v>0.777181118367146</v>
      </c>
      <c r="N8" s="34">
        <f t="shared" si="1"/>
        <v>0.3226464335578656</v>
      </c>
      <c r="O8" s="34">
        <f t="shared" si="1"/>
        <v>2.7282155611650882</v>
      </c>
      <c r="P8" s="34">
        <f t="shared" si="1"/>
        <v>-0.6127231521429979</v>
      </c>
      <c r="Q8" s="34">
        <f aca="true" t="shared" si="2" ref="Q8:U11">(G8-F8)/F8*100</f>
        <v>-0.03022599848472546</v>
      </c>
      <c r="R8" s="34">
        <f t="shared" si="2"/>
        <v>-0.12152745566302041</v>
      </c>
      <c r="S8" s="34">
        <f t="shared" si="2"/>
        <v>-0.6746450346553844</v>
      </c>
      <c r="T8" s="34">
        <f t="shared" si="2"/>
        <v>-1.026732448791242</v>
      </c>
      <c r="U8" s="34">
        <f t="shared" si="2"/>
        <v>-0.7271519153803496</v>
      </c>
    </row>
    <row r="9" spans="1:35" ht="12.75" customHeight="1">
      <c r="A9" s="15" t="s">
        <v>3</v>
      </c>
      <c r="B9" s="42">
        <v>2447231</v>
      </c>
      <c r="C9" s="42">
        <v>2466419</v>
      </c>
      <c r="D9" s="42">
        <v>2470376</v>
      </c>
      <c r="E9" s="42">
        <v>2504742</v>
      </c>
      <c r="F9" s="42">
        <v>2485661</v>
      </c>
      <c r="G9" s="27">
        <v>2486519</v>
      </c>
      <c r="H9" s="27">
        <v>2484862</v>
      </c>
      <c r="I9" s="27">
        <v>2461525</v>
      </c>
      <c r="J9" s="27">
        <v>2428733</v>
      </c>
      <c r="K9" s="27">
        <v>2405983</v>
      </c>
      <c r="L9" s="27"/>
      <c r="M9" s="43">
        <f t="shared" si="1"/>
        <v>0.7840698323942448</v>
      </c>
      <c r="N9" s="43">
        <f t="shared" si="1"/>
        <v>0.16043502746289257</v>
      </c>
      <c r="O9" s="43">
        <f t="shared" si="1"/>
        <v>1.3911242661036214</v>
      </c>
      <c r="P9" s="43">
        <f t="shared" si="1"/>
        <v>-0.7617950271924214</v>
      </c>
      <c r="Q9" s="43">
        <f t="shared" si="2"/>
        <v>0.034517981333737784</v>
      </c>
      <c r="R9" s="43">
        <f t="shared" si="2"/>
        <v>-0.0666393460094212</v>
      </c>
      <c r="S9" s="43">
        <f t="shared" si="2"/>
        <v>-0.9391668430681461</v>
      </c>
      <c r="T9" s="43">
        <f t="shared" si="2"/>
        <v>-1.3321822853718732</v>
      </c>
      <c r="U9" s="35">
        <f t="shared" si="2"/>
        <v>-0.9367023876235057</v>
      </c>
      <c r="AE9" s="1"/>
      <c r="AF9" s="1"/>
      <c r="AG9" s="1"/>
      <c r="AH9" s="1"/>
      <c r="AI9" s="1"/>
    </row>
    <row r="10" spans="1:35" ht="12.75" customHeight="1">
      <c r="A10" s="15" t="s">
        <v>4</v>
      </c>
      <c r="B10" s="24">
        <v>1088691</v>
      </c>
      <c r="C10" s="27">
        <v>1101156</v>
      </c>
      <c r="D10" s="27">
        <v>984287</v>
      </c>
      <c r="E10" s="27">
        <v>1072381</v>
      </c>
      <c r="F10" s="27">
        <v>1068213</v>
      </c>
      <c r="G10" s="27">
        <v>1071722</v>
      </c>
      <c r="H10" s="27">
        <v>1074902</v>
      </c>
      <c r="I10" s="27">
        <v>1073226</v>
      </c>
      <c r="J10" s="27">
        <v>1068774</v>
      </c>
      <c r="K10" s="27">
        <v>1066947</v>
      </c>
      <c r="L10" s="27"/>
      <c r="M10" s="34">
        <f t="shared" si="1"/>
        <v>1.1449529756377153</v>
      </c>
      <c r="N10" s="34">
        <f t="shared" si="1"/>
        <v>-10.61330093102158</v>
      </c>
      <c r="O10" s="34">
        <f t="shared" si="1"/>
        <v>8.950031850466377</v>
      </c>
      <c r="P10" s="34">
        <f t="shared" si="1"/>
        <v>-0.3886678335405047</v>
      </c>
      <c r="Q10" s="34">
        <f t="shared" si="2"/>
        <v>0.32849253847313226</v>
      </c>
      <c r="R10" s="34">
        <f t="shared" si="2"/>
        <v>0.2967187386281144</v>
      </c>
      <c r="S10" s="34">
        <f t="shared" si="2"/>
        <v>-0.15592119095508242</v>
      </c>
      <c r="T10" s="34">
        <f t="shared" si="2"/>
        <v>-0.41482409110476265</v>
      </c>
      <c r="U10" s="34">
        <f t="shared" si="2"/>
        <v>-0.17094352968915785</v>
      </c>
      <c r="AE10" s="1"/>
      <c r="AF10" s="1"/>
      <c r="AG10" s="1"/>
      <c r="AH10" s="1"/>
      <c r="AI10" s="1"/>
    </row>
    <row r="11" spans="1:35" ht="12.75" customHeight="1">
      <c r="A11" s="15" t="s">
        <v>5</v>
      </c>
      <c r="B11" s="24">
        <v>1582576</v>
      </c>
      <c r="C11" s="27">
        <v>1590703</v>
      </c>
      <c r="D11" s="27">
        <v>1720258</v>
      </c>
      <c r="E11" s="27">
        <v>1738981</v>
      </c>
      <c r="F11" s="27">
        <v>1729657</v>
      </c>
      <c r="G11" s="27">
        <v>1723693</v>
      </c>
      <c r="H11" s="27">
        <v>1715751</v>
      </c>
      <c r="I11" s="27">
        <v>1705173</v>
      </c>
      <c r="J11" s="27">
        <v>1688617</v>
      </c>
      <c r="K11" s="27">
        <v>1675483</v>
      </c>
      <c r="L11" s="27"/>
      <c r="M11" s="34">
        <f t="shared" si="1"/>
        <v>0.5135298399571332</v>
      </c>
      <c r="N11" s="34">
        <f t="shared" si="1"/>
        <v>8.144512206238373</v>
      </c>
      <c r="O11" s="34">
        <f t="shared" si="1"/>
        <v>1.088383254139786</v>
      </c>
      <c r="P11" s="34">
        <f t="shared" si="1"/>
        <v>-0.5361760709288945</v>
      </c>
      <c r="Q11" s="34">
        <f t="shared" si="2"/>
        <v>-0.3448082481093072</v>
      </c>
      <c r="R11" s="34">
        <f t="shared" si="2"/>
        <v>-0.4607549024101159</v>
      </c>
      <c r="S11" s="34">
        <f t="shared" si="2"/>
        <v>-0.6165230269427207</v>
      </c>
      <c r="T11" s="34">
        <f t="shared" si="2"/>
        <v>-0.9709278765263113</v>
      </c>
      <c r="U11" s="34">
        <f t="shared" si="2"/>
        <v>-0.7777962675965006</v>
      </c>
      <c r="AE11" s="1"/>
      <c r="AF11" s="1"/>
      <c r="AG11" s="1"/>
      <c r="AH11" s="1"/>
      <c r="AI11" s="1"/>
    </row>
    <row r="12" spans="1:35" ht="12.75" customHeigh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7"/>
      <c r="Q12" s="4"/>
      <c r="R12" s="4"/>
      <c r="S12" s="4"/>
      <c r="T12" s="44"/>
      <c r="X12" s="1"/>
      <c r="AC12" s="1"/>
      <c r="AD12" s="1"/>
      <c r="AE12" s="1"/>
      <c r="AF12" s="1"/>
      <c r="AG12" s="1"/>
      <c r="AH12" s="1"/>
      <c r="AI12" s="1"/>
    </row>
    <row r="13" spans="1:35" ht="12.75" customHeight="1">
      <c r="A13" s="1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9"/>
      <c r="Q13" s="30"/>
      <c r="R13" s="30"/>
      <c r="S13" s="30"/>
      <c r="T13" s="4"/>
      <c r="U13" s="30"/>
      <c r="V13" s="4"/>
      <c r="W13" s="4"/>
      <c r="X13" s="4"/>
      <c r="Y13" s="4"/>
      <c r="Z13" s="4"/>
      <c r="AA13" s="4"/>
      <c r="AB13" s="4"/>
      <c r="AC13" s="4"/>
      <c r="AD13" s="4"/>
      <c r="AE13" s="1"/>
      <c r="AF13" s="1"/>
      <c r="AG13" s="1"/>
      <c r="AH13" s="1"/>
      <c r="AI13" s="1"/>
    </row>
    <row r="14" spans="1:35" ht="12.75" customHeight="1">
      <c r="A14" s="45" t="s">
        <v>8</v>
      </c>
      <c r="B14" s="48" t="s">
        <v>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X14" s="1"/>
      <c r="AC14" s="4"/>
      <c r="AD14" s="4"/>
      <c r="AE14" s="1"/>
      <c r="AF14" s="1"/>
      <c r="AG14" s="1"/>
      <c r="AH14" s="1"/>
      <c r="AI14" s="1"/>
    </row>
    <row r="15" spans="1:35" ht="33.75">
      <c r="A15" s="46"/>
      <c r="B15" s="16">
        <v>2005</v>
      </c>
      <c r="C15" s="16">
        <v>2006</v>
      </c>
      <c r="D15" s="16">
        <v>2007</v>
      </c>
      <c r="E15" s="16">
        <v>2008</v>
      </c>
      <c r="F15" s="16">
        <v>2009</v>
      </c>
      <c r="G15" s="16">
        <v>2010</v>
      </c>
      <c r="H15" s="16">
        <v>2011</v>
      </c>
      <c r="I15" s="16">
        <v>2012</v>
      </c>
      <c r="J15" s="16">
        <v>2013</v>
      </c>
      <c r="K15" s="16">
        <v>2014</v>
      </c>
      <c r="L15" s="16"/>
      <c r="M15" s="36" t="s">
        <v>9</v>
      </c>
      <c r="N15" s="36" t="s">
        <v>10</v>
      </c>
      <c r="O15" s="36" t="s">
        <v>11</v>
      </c>
      <c r="P15" s="37" t="s">
        <v>12</v>
      </c>
      <c r="Q15" s="37" t="s">
        <v>14</v>
      </c>
      <c r="R15" s="37" t="s">
        <v>15</v>
      </c>
      <c r="S15" s="37" t="s">
        <v>16</v>
      </c>
      <c r="T15" s="37" t="s">
        <v>17</v>
      </c>
      <c r="U15" s="37" t="s">
        <v>18</v>
      </c>
      <c r="X15" s="1"/>
      <c r="AC15" s="4"/>
      <c r="AD15" s="4"/>
      <c r="AE15" s="1"/>
      <c r="AF15" s="1"/>
      <c r="AG15" s="1"/>
      <c r="AH15" s="1"/>
      <c r="AI15" s="1"/>
    </row>
    <row r="16" spans="2:35" ht="12.75" customHeight="1">
      <c r="B16" s="4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0"/>
      <c r="Q16" s="40"/>
      <c r="R16" s="40"/>
      <c r="S16" s="40"/>
      <c r="T16" s="40"/>
      <c r="X16" s="1"/>
      <c r="AC16" s="4"/>
      <c r="AD16" s="4"/>
      <c r="AE16" s="1"/>
      <c r="AF16" s="1"/>
      <c r="AG16" s="1"/>
      <c r="AH16" s="1"/>
      <c r="AI16" s="1"/>
    </row>
    <row r="17" spans="1:35" ht="12.75" customHeight="1">
      <c r="A17" s="14" t="s">
        <v>7</v>
      </c>
      <c r="B17" s="28">
        <v>952</v>
      </c>
      <c r="C17" s="28">
        <v>935</v>
      </c>
      <c r="D17" s="28">
        <v>988</v>
      </c>
      <c r="E17" s="28">
        <v>893</v>
      </c>
      <c r="F17" s="28">
        <v>885</v>
      </c>
      <c r="G17" s="28">
        <v>911</v>
      </c>
      <c r="H17" s="28">
        <v>799</v>
      </c>
      <c r="I17" s="28">
        <v>853</v>
      </c>
      <c r="J17" s="28">
        <v>779</v>
      </c>
      <c r="K17" s="28">
        <v>749</v>
      </c>
      <c r="L17" s="28"/>
      <c r="M17" s="32">
        <f aca="true" t="shared" si="3" ref="M17:U17">(C17-B17)/B17*100</f>
        <v>-1.7857142857142856</v>
      </c>
      <c r="N17" s="32">
        <f t="shared" si="3"/>
        <v>5.668449197860963</v>
      </c>
      <c r="O17" s="32">
        <f t="shared" si="3"/>
        <v>-9.615384615384617</v>
      </c>
      <c r="P17" s="32">
        <f t="shared" si="3"/>
        <v>-0.8958566629339306</v>
      </c>
      <c r="Q17" s="32">
        <f t="shared" si="3"/>
        <v>2.937853107344633</v>
      </c>
      <c r="R17" s="32">
        <f t="shared" si="3"/>
        <v>-12.294182217343579</v>
      </c>
      <c r="S17" s="32">
        <f t="shared" si="3"/>
        <v>6.758448060075094</v>
      </c>
      <c r="T17" s="32">
        <f t="shared" si="3"/>
        <v>-8.675263774912075</v>
      </c>
      <c r="U17" s="32">
        <f t="shared" si="3"/>
        <v>-3.8510911424903727</v>
      </c>
      <c r="X17" s="1"/>
      <c r="AC17" s="4"/>
      <c r="AD17" s="4"/>
      <c r="AE17" s="1"/>
      <c r="AF17" s="1"/>
      <c r="AG17" s="1"/>
      <c r="AH17" s="1"/>
      <c r="AI17" s="1"/>
    </row>
    <row r="18" spans="2:35" ht="12.7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32"/>
      <c r="O18" s="32"/>
      <c r="P18" s="40"/>
      <c r="Q18" s="40"/>
      <c r="R18" s="40"/>
      <c r="S18" s="40"/>
      <c r="T18" s="40"/>
      <c r="U18" s="38"/>
      <c r="X18" s="1"/>
      <c r="AC18" s="4"/>
      <c r="AD18" s="4"/>
      <c r="AE18" s="1"/>
      <c r="AF18" s="1"/>
      <c r="AG18" s="1"/>
      <c r="AH18" s="1"/>
      <c r="AI18" s="1"/>
    </row>
    <row r="19" spans="1:35" ht="12.75" customHeight="1">
      <c r="A19" s="15" t="s">
        <v>6</v>
      </c>
      <c r="B19" s="27">
        <f>SUM(B20:B22)</f>
        <v>512291</v>
      </c>
      <c r="C19" s="27">
        <f>SUM(C20:C22)</f>
        <v>423571</v>
      </c>
      <c r="D19" s="27">
        <f>SUM(D20:D22)</f>
        <v>436025</v>
      </c>
      <c r="E19" s="27">
        <f>SUM(E20:E22)</f>
        <v>410666</v>
      </c>
      <c r="F19" s="27">
        <v>385512</v>
      </c>
      <c r="G19" s="27">
        <v>410736</v>
      </c>
      <c r="H19" s="27">
        <v>391310</v>
      </c>
      <c r="I19" s="27">
        <v>383883</v>
      </c>
      <c r="J19" s="27">
        <v>384483</v>
      </c>
      <c r="K19" s="27">
        <v>370979</v>
      </c>
      <c r="L19" s="27"/>
      <c r="M19" s="34">
        <f aca="true" t="shared" si="4" ref="M19:O22">(C19-B19)/B19*100</f>
        <v>-17.318281992070915</v>
      </c>
      <c r="N19" s="34">
        <f t="shared" si="4"/>
        <v>2.9402390626364885</v>
      </c>
      <c r="O19" s="34">
        <f t="shared" si="4"/>
        <v>-5.815950920245399</v>
      </c>
      <c r="P19" s="39">
        <f aca="true" t="shared" si="5" ref="P19:U22">(F19-E19)/E19*100</f>
        <v>-6.125172281123833</v>
      </c>
      <c r="Q19" s="39">
        <f t="shared" si="5"/>
        <v>6.542986988731868</v>
      </c>
      <c r="R19" s="39">
        <f t="shared" si="5"/>
        <v>-4.729558645942893</v>
      </c>
      <c r="S19" s="39">
        <f t="shared" si="5"/>
        <v>-1.8979836957910607</v>
      </c>
      <c r="T19" s="39">
        <f t="shared" si="5"/>
        <v>0.1562976219316823</v>
      </c>
      <c r="U19" s="39">
        <f t="shared" si="5"/>
        <v>-3.5122489160769135</v>
      </c>
      <c r="X19" s="1"/>
      <c r="AC19" s="4"/>
      <c r="AD19" s="4"/>
      <c r="AE19" s="1"/>
      <c r="AF19" s="1"/>
      <c r="AG19" s="1"/>
      <c r="AH19" s="1"/>
      <c r="AI19" s="1"/>
    </row>
    <row r="20" spans="1:35" ht="12.75" customHeight="1">
      <c r="A20" s="15" t="s">
        <v>3</v>
      </c>
      <c r="B20" s="42">
        <v>198983</v>
      </c>
      <c r="C20" s="42">
        <v>198583</v>
      </c>
      <c r="D20" s="42">
        <v>205426</v>
      </c>
      <c r="E20" s="42">
        <v>191013</v>
      </c>
      <c r="F20" s="42">
        <v>176545</v>
      </c>
      <c r="G20" s="27">
        <v>187350</v>
      </c>
      <c r="H20" s="27">
        <v>176410</v>
      </c>
      <c r="I20" s="27">
        <v>170389</v>
      </c>
      <c r="J20" s="27">
        <v>170757</v>
      </c>
      <c r="K20" s="27">
        <v>162033</v>
      </c>
      <c r="L20" s="27"/>
      <c r="M20" s="34">
        <f t="shared" si="4"/>
        <v>-0.20102219787620051</v>
      </c>
      <c r="N20" s="34">
        <f t="shared" si="4"/>
        <v>3.4459143028355896</v>
      </c>
      <c r="O20" s="34">
        <f t="shared" si="4"/>
        <v>-7.016151801621994</v>
      </c>
      <c r="P20" s="39">
        <f t="shared" si="5"/>
        <v>-7.574353578028721</v>
      </c>
      <c r="Q20" s="39">
        <f t="shared" si="5"/>
        <v>6.1202526268090285</v>
      </c>
      <c r="R20" s="39">
        <f t="shared" si="5"/>
        <v>-5.839338137176408</v>
      </c>
      <c r="S20" s="39">
        <f t="shared" si="5"/>
        <v>-3.413071821325322</v>
      </c>
      <c r="T20" s="39">
        <f t="shared" si="5"/>
        <v>0.21597638345198342</v>
      </c>
      <c r="U20" s="39">
        <f t="shared" si="5"/>
        <v>-5.1090145645566505</v>
      </c>
      <c r="X20" s="1"/>
      <c r="AC20" s="4"/>
      <c r="AD20" s="4"/>
      <c r="AE20" s="1"/>
      <c r="AF20" s="1"/>
      <c r="AG20" s="1"/>
      <c r="AH20" s="1"/>
      <c r="AI20" s="1"/>
    </row>
    <row r="21" spans="1:35" ht="12.75" customHeight="1">
      <c r="A21" s="15" t="s">
        <v>4</v>
      </c>
      <c r="B21" s="27">
        <v>100704</v>
      </c>
      <c r="C21" s="27">
        <v>101448</v>
      </c>
      <c r="D21" s="27">
        <v>95715</v>
      </c>
      <c r="E21" s="27">
        <v>90857</v>
      </c>
      <c r="F21" s="27">
        <v>85538</v>
      </c>
      <c r="G21" s="27">
        <v>90752</v>
      </c>
      <c r="H21" s="27">
        <v>85719</v>
      </c>
      <c r="I21" s="27">
        <v>85818</v>
      </c>
      <c r="J21" s="27">
        <v>86507</v>
      </c>
      <c r="K21" s="27">
        <v>83526</v>
      </c>
      <c r="L21" s="27"/>
      <c r="M21" s="34">
        <f t="shared" si="4"/>
        <v>0.7387988560533841</v>
      </c>
      <c r="N21" s="34">
        <f t="shared" si="4"/>
        <v>-5.6511710432931155</v>
      </c>
      <c r="O21" s="34">
        <f t="shared" si="4"/>
        <v>-5.075484511309617</v>
      </c>
      <c r="P21" s="39">
        <f t="shared" si="5"/>
        <v>-5.854254487821522</v>
      </c>
      <c r="Q21" s="39">
        <f t="shared" si="5"/>
        <v>6.095536486707663</v>
      </c>
      <c r="R21" s="39">
        <f t="shared" si="5"/>
        <v>-5.545883286318759</v>
      </c>
      <c r="S21" s="39">
        <f t="shared" si="5"/>
        <v>0.11549364784936829</v>
      </c>
      <c r="T21" s="39">
        <f t="shared" si="5"/>
        <v>0.8028618704700646</v>
      </c>
      <c r="U21" s="39">
        <f t="shared" si="5"/>
        <v>-3.445963910434994</v>
      </c>
      <c r="X21" s="1"/>
      <c r="AC21" s="4"/>
      <c r="AD21" s="4"/>
      <c r="AE21" s="1"/>
      <c r="AF21" s="1"/>
      <c r="AG21" s="1"/>
      <c r="AH21" s="1"/>
      <c r="AI21" s="1"/>
    </row>
    <row r="22" spans="1:35" ht="12.75" customHeight="1">
      <c r="A22" s="15" t="s">
        <v>5</v>
      </c>
      <c r="B22" s="27">
        <v>212604</v>
      </c>
      <c r="C22" s="27">
        <v>123540</v>
      </c>
      <c r="D22" s="27">
        <v>134884</v>
      </c>
      <c r="E22" s="27">
        <v>128796</v>
      </c>
      <c r="F22" s="27">
        <v>123429</v>
      </c>
      <c r="G22" s="27">
        <v>132634</v>
      </c>
      <c r="H22" s="27">
        <v>129181</v>
      </c>
      <c r="I22" s="27">
        <v>127676</v>
      </c>
      <c r="J22" s="27">
        <v>127219</v>
      </c>
      <c r="K22" s="27">
        <v>125420</v>
      </c>
      <c r="L22" s="27"/>
      <c r="M22" s="34">
        <f t="shared" si="4"/>
        <v>-41.891968166168084</v>
      </c>
      <c r="N22" s="34">
        <f t="shared" si="4"/>
        <v>9.182451028007122</v>
      </c>
      <c r="O22" s="34">
        <f t="shared" si="4"/>
        <v>-4.513507903087097</v>
      </c>
      <c r="P22" s="39">
        <f t="shared" si="5"/>
        <v>-4.167054877480667</v>
      </c>
      <c r="Q22" s="39">
        <f t="shared" si="5"/>
        <v>7.45772873473819</v>
      </c>
      <c r="R22" s="39">
        <f t="shared" si="5"/>
        <v>-2.603404858482742</v>
      </c>
      <c r="S22" s="39">
        <f t="shared" si="5"/>
        <v>-1.1650320093512203</v>
      </c>
      <c r="T22" s="39">
        <f t="shared" si="5"/>
        <v>-0.35793727873680253</v>
      </c>
      <c r="U22" s="39">
        <f t="shared" si="5"/>
        <v>-1.4140969509271413</v>
      </c>
      <c r="X22" s="1"/>
      <c r="AC22" s="4"/>
      <c r="AD22" s="4"/>
      <c r="AE22" s="1"/>
      <c r="AF22" s="1"/>
      <c r="AG22" s="1"/>
      <c r="AH22" s="1"/>
      <c r="AI22" s="1"/>
    </row>
    <row r="23" spans="1:35" ht="12.75" customHeight="1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44"/>
      <c r="Q23" s="44"/>
      <c r="R23" s="3"/>
      <c r="S23" s="3"/>
      <c r="T23" s="44"/>
      <c r="U23" s="2"/>
      <c r="X23" s="1"/>
      <c r="AC23" s="4"/>
      <c r="AD23" s="4"/>
      <c r="AE23" s="1"/>
      <c r="AF23" s="1"/>
      <c r="AG23" s="1"/>
      <c r="AH23" s="1"/>
      <c r="AI23" s="1"/>
    </row>
    <row r="24" spans="1:35" ht="12.75" customHeight="1">
      <c r="A24" s="1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0"/>
      <c r="S24" s="30"/>
      <c r="T24" s="4"/>
      <c r="U24" s="30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</row>
    <row r="25" spans="1:35" ht="12.75" customHeight="1">
      <c r="A25" s="45" t="s">
        <v>8</v>
      </c>
      <c r="B25" s="48" t="s">
        <v>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30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</row>
    <row r="26" spans="1:35" ht="33.75">
      <c r="A26" s="46"/>
      <c r="B26" s="16">
        <v>2005</v>
      </c>
      <c r="C26" s="16">
        <v>2006</v>
      </c>
      <c r="D26" s="16">
        <v>2007</v>
      </c>
      <c r="E26" s="16">
        <v>2008</v>
      </c>
      <c r="F26" s="16">
        <v>2009</v>
      </c>
      <c r="G26" s="16">
        <v>2010</v>
      </c>
      <c r="H26" s="16">
        <v>2011</v>
      </c>
      <c r="I26" s="16">
        <v>2012</v>
      </c>
      <c r="J26" s="16">
        <v>2013</v>
      </c>
      <c r="K26" s="16">
        <v>2014</v>
      </c>
      <c r="L26" s="16"/>
      <c r="M26" s="36" t="s">
        <v>9</v>
      </c>
      <c r="N26" s="36" t="s">
        <v>10</v>
      </c>
      <c r="O26" s="36" t="s">
        <v>11</v>
      </c>
      <c r="P26" s="36" t="s">
        <v>12</v>
      </c>
      <c r="Q26" s="37" t="s">
        <v>14</v>
      </c>
      <c r="R26" s="37" t="s">
        <v>15</v>
      </c>
      <c r="S26" s="37" t="s">
        <v>16</v>
      </c>
      <c r="T26" s="37" t="s">
        <v>17</v>
      </c>
      <c r="U26" s="37" t="s">
        <v>18</v>
      </c>
      <c r="V26" s="4"/>
      <c r="W26" s="4"/>
      <c r="X26" s="4"/>
      <c r="Y26" s="4"/>
      <c r="Z26" s="4"/>
      <c r="AA26" s="4"/>
      <c r="AB26" s="4"/>
      <c r="AC26" s="4"/>
      <c r="AD26" s="4"/>
      <c r="AE26" s="1"/>
      <c r="AF26" s="1"/>
      <c r="AG26" s="1"/>
      <c r="AH26" s="1"/>
      <c r="AI26" s="1"/>
    </row>
    <row r="27" spans="1:35" ht="12.75" customHeight="1">
      <c r="A27" s="18"/>
      <c r="B27" s="4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  <c r="N27" s="40"/>
      <c r="O27" s="4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"/>
      <c r="AF27" s="1"/>
      <c r="AG27" s="1"/>
      <c r="AH27" s="1"/>
      <c r="AI27" s="1"/>
    </row>
    <row r="28" spans="1:35" ht="12.75" customHeight="1">
      <c r="A28" s="14" t="s">
        <v>7</v>
      </c>
      <c r="B28" s="28">
        <v>897</v>
      </c>
      <c r="C28" s="28">
        <v>1021</v>
      </c>
      <c r="D28" s="28">
        <v>939</v>
      </c>
      <c r="E28" s="28">
        <v>1301</v>
      </c>
      <c r="F28" s="28">
        <v>1145</v>
      </c>
      <c r="G28" s="28">
        <v>981</v>
      </c>
      <c r="H28" s="28">
        <v>917</v>
      </c>
      <c r="I28" s="28">
        <v>892</v>
      </c>
      <c r="J28" s="28">
        <v>1130</v>
      </c>
      <c r="K28" s="28">
        <v>924</v>
      </c>
      <c r="L28" s="28"/>
      <c r="M28" s="32">
        <f aca="true" t="shared" si="6" ref="M28:U28">(C28-B28)/B28*100</f>
        <v>13.823857302118173</v>
      </c>
      <c r="N28" s="32">
        <f t="shared" si="6"/>
        <v>-8.03134182174339</v>
      </c>
      <c r="O28" s="32">
        <f t="shared" si="6"/>
        <v>38.55165069222577</v>
      </c>
      <c r="P28" s="32">
        <f t="shared" si="6"/>
        <v>-11.990776325903152</v>
      </c>
      <c r="Q28" s="32">
        <f t="shared" si="6"/>
        <v>-14.323144104803493</v>
      </c>
      <c r="R28" s="32">
        <f t="shared" si="6"/>
        <v>-6.523955147808359</v>
      </c>
      <c r="S28" s="32">
        <f t="shared" si="6"/>
        <v>-2.7262813522355507</v>
      </c>
      <c r="T28" s="32">
        <f t="shared" si="6"/>
        <v>26.681614349775785</v>
      </c>
      <c r="U28" s="32">
        <f t="shared" si="6"/>
        <v>-18.230088495575224</v>
      </c>
      <c r="V28" s="4"/>
      <c r="W28" s="4"/>
      <c r="X28" s="4"/>
      <c r="Y28" s="4"/>
      <c r="Z28" s="4"/>
      <c r="AA28" s="4"/>
      <c r="AB28" s="4"/>
      <c r="AC28" s="4"/>
      <c r="AD28" s="4"/>
      <c r="AE28" s="1"/>
      <c r="AF28" s="1"/>
      <c r="AG28" s="1"/>
      <c r="AH28" s="1"/>
      <c r="AI28" s="1"/>
    </row>
    <row r="29" spans="2:31" ht="12.7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2"/>
      <c r="N29" s="33"/>
      <c r="O29" s="33"/>
      <c r="P29" s="6"/>
      <c r="Q29" s="6"/>
      <c r="R29" s="6"/>
      <c r="S29" s="6"/>
      <c r="T29" s="6"/>
      <c r="U29" s="6"/>
      <c r="V29" s="3"/>
      <c r="W29" s="3"/>
      <c r="Y29" s="3"/>
      <c r="Z29" s="3"/>
      <c r="AA29" s="3"/>
      <c r="AB29" s="3"/>
      <c r="AC29" s="1"/>
      <c r="AD29" s="1"/>
      <c r="AE29" s="1"/>
    </row>
    <row r="30" spans="1:31" ht="12.75" customHeight="1">
      <c r="A30" s="15" t="s">
        <v>6</v>
      </c>
      <c r="B30" s="27">
        <f>SUM(B31:B33)</f>
        <v>341014</v>
      </c>
      <c r="C30" s="27">
        <f>SUM(C31:C33)</f>
        <v>373217</v>
      </c>
      <c r="D30" s="27">
        <f>SUM(D31:D33)</f>
        <v>440332</v>
      </c>
      <c r="E30" s="27">
        <f>SUM(E31:E33)</f>
        <v>432086</v>
      </c>
      <c r="F30" s="27">
        <v>406751</v>
      </c>
      <c r="G30" s="27">
        <v>389076</v>
      </c>
      <c r="H30" s="27">
        <v>393463</v>
      </c>
      <c r="I30" s="27">
        <v>403923</v>
      </c>
      <c r="J30" s="27">
        <v>414970</v>
      </c>
      <c r="K30" s="27">
        <v>383692</v>
      </c>
      <c r="L30" s="27"/>
      <c r="M30" s="34">
        <f aca="true" t="shared" si="7" ref="M30:O33">(C30-B30)/B30*100</f>
        <v>9.443307312896245</v>
      </c>
      <c r="N30" s="34">
        <f t="shared" si="7"/>
        <v>17.98283572291723</v>
      </c>
      <c r="O30" s="34">
        <f t="shared" si="7"/>
        <v>-1.872677888502312</v>
      </c>
      <c r="P30" s="39">
        <f aca="true" t="shared" si="8" ref="P30:U33">(F30-E30)/E30*100</f>
        <v>-5.863416079206455</v>
      </c>
      <c r="Q30" s="39">
        <f t="shared" si="8"/>
        <v>-4.345410337036664</v>
      </c>
      <c r="R30" s="39">
        <f t="shared" si="8"/>
        <v>1.127543204926544</v>
      </c>
      <c r="S30" s="39">
        <f t="shared" si="8"/>
        <v>2.6584456480024805</v>
      </c>
      <c r="T30" s="39">
        <f t="shared" si="8"/>
        <v>2.7349272014715678</v>
      </c>
      <c r="U30" s="39">
        <f t="shared" si="8"/>
        <v>-7.537412343060944</v>
      </c>
      <c r="V30" s="3"/>
      <c r="W30" s="3"/>
      <c r="Y30" s="3"/>
      <c r="Z30" s="3"/>
      <c r="AA30" s="8"/>
      <c r="AB30" s="3"/>
      <c r="AC30" s="1"/>
      <c r="AD30" s="1"/>
      <c r="AE30" s="1"/>
    </row>
    <row r="31" spans="1:31" ht="12.75">
      <c r="A31" s="15" t="s">
        <v>3</v>
      </c>
      <c r="B31" s="42">
        <v>167389</v>
      </c>
      <c r="C31" s="42">
        <v>176425</v>
      </c>
      <c r="D31" s="42">
        <v>213756</v>
      </c>
      <c r="E31" s="42">
        <v>203918</v>
      </c>
      <c r="F31" s="42">
        <v>192476</v>
      </c>
      <c r="G31" s="27">
        <v>183403</v>
      </c>
      <c r="H31" s="27">
        <v>181377</v>
      </c>
      <c r="I31" s="27">
        <v>191535</v>
      </c>
      <c r="J31" s="27">
        <v>195285</v>
      </c>
      <c r="K31" s="27">
        <v>175434</v>
      </c>
      <c r="L31" s="27"/>
      <c r="M31" s="34">
        <f t="shared" si="7"/>
        <v>5.398204183070572</v>
      </c>
      <c r="N31" s="34">
        <f t="shared" si="7"/>
        <v>21.15969958906051</v>
      </c>
      <c r="O31" s="34">
        <f t="shared" si="7"/>
        <v>-4.6024439080072606</v>
      </c>
      <c r="P31" s="39">
        <f t="shared" si="8"/>
        <v>-5.611078963112623</v>
      </c>
      <c r="Q31" s="39">
        <f t="shared" si="8"/>
        <v>-4.713834452087533</v>
      </c>
      <c r="R31" s="39">
        <f t="shared" si="8"/>
        <v>-1.1046711340599664</v>
      </c>
      <c r="S31" s="39">
        <f t="shared" si="8"/>
        <v>5.600489587985246</v>
      </c>
      <c r="T31" s="39">
        <f t="shared" si="8"/>
        <v>1.9578667084344896</v>
      </c>
      <c r="U31" s="39">
        <f t="shared" si="8"/>
        <v>-10.165143252169905</v>
      </c>
      <c r="V31" s="3"/>
      <c r="W31" s="3"/>
      <c r="Y31" s="3"/>
      <c r="Z31" s="3"/>
      <c r="AA31" s="3"/>
      <c r="AB31" s="3"/>
      <c r="AC31" s="1"/>
      <c r="AD31" s="1"/>
      <c r="AE31" s="1"/>
    </row>
    <row r="32" spans="1:31" ht="12.75">
      <c r="A32" s="15" t="s">
        <v>4</v>
      </c>
      <c r="B32" s="27">
        <v>82233</v>
      </c>
      <c r="C32" s="27">
        <v>83962</v>
      </c>
      <c r="D32" s="27">
        <v>85471</v>
      </c>
      <c r="E32" s="27">
        <v>85827</v>
      </c>
      <c r="F32" s="27">
        <v>80867</v>
      </c>
      <c r="G32" s="27">
        <v>76737</v>
      </c>
      <c r="H32" s="27">
        <v>78485</v>
      </c>
      <c r="I32" s="27">
        <v>81526</v>
      </c>
      <c r="J32" s="27">
        <v>83071</v>
      </c>
      <c r="K32" s="27">
        <v>79252</v>
      </c>
      <c r="L32" s="27"/>
      <c r="M32" s="34">
        <f t="shared" si="7"/>
        <v>2.102562231707465</v>
      </c>
      <c r="N32" s="34">
        <f t="shared" si="7"/>
        <v>1.797241609299445</v>
      </c>
      <c r="O32" s="34">
        <f t="shared" si="7"/>
        <v>0.4165155432836869</v>
      </c>
      <c r="P32" s="39">
        <f t="shared" si="8"/>
        <v>-5.779067193307467</v>
      </c>
      <c r="Q32" s="39">
        <f t="shared" si="8"/>
        <v>-5.10715124834605</v>
      </c>
      <c r="R32" s="39">
        <f t="shared" si="8"/>
        <v>2.277910264930868</v>
      </c>
      <c r="S32" s="39">
        <f t="shared" si="8"/>
        <v>3.874625724660763</v>
      </c>
      <c r="T32" s="39">
        <f t="shared" si="8"/>
        <v>1.8951009493903783</v>
      </c>
      <c r="U32" s="39">
        <f t="shared" si="8"/>
        <v>-4.597272212926292</v>
      </c>
      <c r="Y32" s="17"/>
      <c r="Z32" s="17"/>
      <c r="AA32" s="17"/>
      <c r="AB32" s="3"/>
      <c r="AC32" s="1"/>
      <c r="AD32" s="1"/>
      <c r="AE32" s="1"/>
    </row>
    <row r="33" spans="1:31" ht="12.75">
      <c r="A33" s="15" t="s">
        <v>5</v>
      </c>
      <c r="B33" s="27">
        <v>91392</v>
      </c>
      <c r="C33" s="27">
        <v>112830</v>
      </c>
      <c r="D33" s="27">
        <v>141105</v>
      </c>
      <c r="E33" s="27">
        <v>142341</v>
      </c>
      <c r="F33" s="27">
        <v>133408</v>
      </c>
      <c r="G33" s="27">
        <v>128936</v>
      </c>
      <c r="H33" s="27">
        <v>133601</v>
      </c>
      <c r="I33" s="27">
        <v>130862</v>
      </c>
      <c r="J33" s="27">
        <v>136614</v>
      </c>
      <c r="K33" s="27">
        <v>129006</v>
      </c>
      <c r="L33" s="27"/>
      <c r="M33" s="34">
        <f t="shared" si="7"/>
        <v>23.457195378151262</v>
      </c>
      <c r="N33" s="34">
        <f t="shared" si="7"/>
        <v>25.059824514756713</v>
      </c>
      <c r="O33" s="34">
        <f t="shared" si="7"/>
        <v>0.8759434463697248</v>
      </c>
      <c r="P33" s="39">
        <f t="shared" si="8"/>
        <v>-6.275774372808959</v>
      </c>
      <c r="Q33" s="39">
        <f t="shared" si="8"/>
        <v>-3.3521228112257133</v>
      </c>
      <c r="R33" s="39">
        <f t="shared" si="8"/>
        <v>3.6180740832661167</v>
      </c>
      <c r="S33" s="39">
        <f t="shared" si="8"/>
        <v>-2.050134355281772</v>
      </c>
      <c r="T33" s="39">
        <f t="shared" si="8"/>
        <v>4.3954700371383595</v>
      </c>
      <c r="U33" s="39">
        <f t="shared" si="8"/>
        <v>-5.568975361236769</v>
      </c>
      <c r="AB33" s="3"/>
      <c r="AC33" s="1"/>
      <c r="AD33" s="1"/>
      <c r="AE33" s="1"/>
    </row>
    <row r="34" spans="1:21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0"/>
      <c r="N34" s="20"/>
      <c r="O34" s="20"/>
      <c r="P34" s="21"/>
      <c r="Q34" s="20"/>
      <c r="R34" s="20"/>
      <c r="S34" s="20"/>
      <c r="T34" s="2"/>
      <c r="U34" s="2"/>
    </row>
    <row r="35" spans="8:12" ht="12.75">
      <c r="H35" s="31"/>
      <c r="I35" s="31"/>
      <c r="J35" s="31"/>
      <c r="K35" s="31"/>
      <c r="L35" s="31"/>
    </row>
    <row r="36" ht="12.75">
      <c r="A36" s="13" t="s">
        <v>13</v>
      </c>
    </row>
    <row r="41" spans="6:13" ht="12.75">
      <c r="F41" s="27"/>
      <c r="G41" s="27"/>
      <c r="H41" s="27"/>
      <c r="I41" s="27"/>
      <c r="J41" s="27"/>
      <c r="K41" s="27"/>
      <c r="L41" s="27"/>
      <c r="M41" s="27"/>
    </row>
    <row r="42" spans="6:13" ht="12.75">
      <c r="F42" s="27"/>
      <c r="G42" s="27"/>
      <c r="H42" s="27"/>
      <c r="I42" s="27"/>
      <c r="J42" s="27"/>
      <c r="K42" s="27"/>
      <c r="L42" s="27"/>
      <c r="M42" s="27"/>
    </row>
    <row r="43" spans="6:13" ht="12.75">
      <c r="F43" s="27"/>
      <c r="G43" s="27"/>
      <c r="H43" s="27"/>
      <c r="I43" s="27"/>
      <c r="J43" s="27"/>
      <c r="K43" s="27"/>
      <c r="L43" s="27"/>
      <c r="M43" s="27"/>
    </row>
  </sheetData>
  <sheetProtection/>
  <mergeCells count="7">
    <mergeCell ref="A14:A15"/>
    <mergeCell ref="A25:A26"/>
    <mergeCell ref="A1:O1"/>
    <mergeCell ref="A3:A4"/>
    <mergeCell ref="B3:T3"/>
    <mergeCell ref="B14:T14"/>
    <mergeCell ref="B25:T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2015-04-14T12:34:40Z</cp:lastPrinted>
  <dcterms:created xsi:type="dcterms:W3CDTF">2007-12-18T11:50:30Z</dcterms:created>
  <dcterms:modified xsi:type="dcterms:W3CDTF">2015-04-14T12:35:05Z</dcterms:modified>
  <cp:category/>
  <cp:version/>
  <cp:contentType/>
  <cp:contentStatus/>
</cp:coreProperties>
</file>