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15.3" sheetId="1" r:id="rId1"/>
  </sheets>
  <definedNames>
    <definedName name="_xlnm.Print_Area" localSheetId="0">'15.3'!$A$1:$K$28</definedName>
  </definedNames>
  <calcPr fullCalcOnLoad="1"/>
</workbook>
</file>

<file path=xl/sharedStrings.xml><?xml version="1.0" encoding="utf-8"?>
<sst xmlns="http://schemas.openxmlformats.org/spreadsheetml/2006/main" count="29" uniqueCount="21">
  <si>
    <t>AREE GEOGRAFICHE</t>
  </si>
  <si>
    <t>Importazioni</t>
  </si>
  <si>
    <t>Esportazioni</t>
  </si>
  <si>
    <t>EUROPA</t>
  </si>
  <si>
    <t>AFRICA</t>
  </si>
  <si>
    <t>Africa settentrionale</t>
  </si>
  <si>
    <t>Altri paesi africani</t>
  </si>
  <si>
    <t>AMERICA</t>
  </si>
  <si>
    <t>America settentrionale</t>
  </si>
  <si>
    <t>America centro meridionale</t>
  </si>
  <si>
    <t>ASIA</t>
  </si>
  <si>
    <t>Medio Oriente</t>
  </si>
  <si>
    <t>Asia centrale</t>
  </si>
  <si>
    <t>Asia orientale</t>
  </si>
  <si>
    <t>OCEANIA E ALTRI TERRITORI</t>
  </si>
  <si>
    <t>MONDO</t>
  </si>
  <si>
    <r>
      <t>Fonte:</t>
    </r>
    <r>
      <rPr>
        <sz val="7"/>
        <rFont val="Arial"/>
        <family val="0"/>
      </rPr>
      <t xml:space="preserve"> Istat, dal sito internet http: //www.coeweb.istat.it </t>
    </r>
  </si>
  <si>
    <t>(a) I dati totali possono non coincidere con la somma delle singole voci a causa degli arrotondamenti</t>
  </si>
  <si>
    <r>
      <t xml:space="preserve">Tavola 15.3 - Importazioni ed esportazioni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per aree geografiche di provenienza e di destinazione - Valle d'Aosta - Anni 2009-2013 </t>
    </r>
    <r>
      <rPr>
        <i/>
        <sz val="9"/>
        <rFont val="Arial"/>
        <family val="2"/>
      </rPr>
      <t xml:space="preserve">(a) </t>
    </r>
  </si>
  <si>
    <t>Unione europea</t>
  </si>
  <si>
    <t>Paesi europei non Ue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</si>
</sst>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  <numFmt numFmtId="193" formatCode="_-* #,##0.0_-;\-* #,##0.0_-;_-* &quot;-&quot;?_-;_-@_-"/>
    <numFmt numFmtId="194" formatCode="_-* #,##0.000_-;\-* #,##0.000_-;_-* &quot;-&quot;??_-;_-@_-"/>
    <numFmt numFmtId="195" formatCode="_-* #,##0_-;\-* #,##0_-;_-* &quot;-&quot;??_-;_-@_-"/>
    <numFmt numFmtId="196" formatCode="_-* #,##0.0000_-;\-* #,##0.0000_-;_-* &quot;-&quot;??_-;_-@_-"/>
    <numFmt numFmtId="197" formatCode="_-* #,##0.00000_-;\-* #,##0.0000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190" fontId="4" fillId="33" borderId="0" xfId="0" applyNumberFormat="1" applyFont="1" applyFill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/>
    </xf>
    <xf numFmtId="190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191" fontId="4" fillId="33" borderId="0" xfId="0" applyNumberFormat="1" applyFont="1" applyFill="1" applyAlignment="1">
      <alignment horizontal="right" wrapText="1"/>
    </xf>
    <xf numFmtId="192" fontId="3" fillId="33" borderId="0" xfId="43" applyNumberFormat="1" applyFont="1" applyFill="1" applyAlignment="1">
      <alignment horizontal="right" wrapText="1"/>
    </xf>
    <xf numFmtId="192" fontId="4" fillId="33" borderId="0" xfId="43" applyNumberFormat="1" applyFont="1" applyFill="1" applyAlignment="1">
      <alignment horizontal="right" wrapText="1"/>
    </xf>
    <xf numFmtId="3" fontId="3" fillId="33" borderId="0" xfId="0" applyNumberFormat="1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92" fontId="4" fillId="34" borderId="0" xfId="43" applyNumberFormat="1" applyFont="1" applyFill="1" applyAlignment="1">
      <alignment horizontal="right" wrapText="1"/>
    </xf>
    <xf numFmtId="191" fontId="4" fillId="34" borderId="0" xfId="0" applyNumberFormat="1" applyFont="1" applyFill="1" applyAlignment="1">
      <alignment horizontal="right" wrapText="1"/>
    </xf>
    <xf numFmtId="190" fontId="4" fillId="34" borderId="0" xfId="0" applyNumberFormat="1" applyFont="1" applyFill="1" applyAlignment="1">
      <alignment horizontal="right" wrapText="1"/>
    </xf>
    <xf numFmtId="192" fontId="3" fillId="34" borderId="0" xfId="43" applyNumberFormat="1" applyFont="1" applyFill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21.28125" style="2" customWidth="1"/>
    <col min="2" max="11" width="11.28125" style="2" customWidth="1"/>
    <col min="12" max="12" width="9.140625" style="2" customWidth="1"/>
    <col min="13" max="13" width="11.7109375" style="2" bestFit="1" customWidth="1"/>
    <col min="14" max="16384" width="9.140625" style="2" customWidth="1"/>
  </cols>
  <sheetData>
    <row r="1" ht="12.75">
      <c r="A1" s="1" t="s">
        <v>18</v>
      </c>
    </row>
    <row r="2" spans="1:9" ht="12.75">
      <c r="A2" s="3"/>
      <c r="B2" s="4"/>
      <c r="C2" s="4"/>
      <c r="D2" s="5"/>
      <c r="E2" s="5"/>
      <c r="G2" s="5"/>
      <c r="H2" s="5"/>
      <c r="I2" s="5"/>
    </row>
    <row r="3" spans="1:13" ht="12.75" customHeight="1">
      <c r="A3" s="23" t="s">
        <v>0</v>
      </c>
      <c r="B3" s="25">
        <v>2009</v>
      </c>
      <c r="C3" s="26"/>
      <c r="D3" s="25">
        <v>2010</v>
      </c>
      <c r="E3" s="26"/>
      <c r="F3" s="25">
        <v>2011</v>
      </c>
      <c r="G3" s="26"/>
      <c r="H3" s="25">
        <v>2012</v>
      </c>
      <c r="I3" s="26"/>
      <c r="J3" s="25">
        <v>2013</v>
      </c>
      <c r="K3" s="26"/>
      <c r="L3" s="22"/>
      <c r="M3" s="22"/>
    </row>
    <row r="4" spans="1:13" ht="12.75" customHeight="1">
      <c r="A4" s="24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22"/>
      <c r="M4" s="22"/>
    </row>
    <row r="5" spans="1:13" ht="12.75" customHeight="1">
      <c r="A5" s="7" t="s">
        <v>3</v>
      </c>
      <c r="B5" s="19">
        <f>SUM(B6:B7)</f>
        <v>192175.57799999998</v>
      </c>
      <c r="C5" s="19">
        <f aca="true" t="shared" si="0" ref="C5:I5">SUM(C6:C7)</f>
        <v>376902.77</v>
      </c>
      <c r="D5" s="19">
        <f t="shared" si="0"/>
        <v>308713.129</v>
      </c>
      <c r="E5" s="19">
        <f t="shared" si="0"/>
        <v>495766.965</v>
      </c>
      <c r="F5" s="19">
        <f t="shared" si="0"/>
        <v>282546.458</v>
      </c>
      <c r="G5" s="19">
        <f t="shared" si="0"/>
        <v>508021.787</v>
      </c>
      <c r="H5" s="19">
        <f>SUM(H6:H7)</f>
        <v>211320.374</v>
      </c>
      <c r="I5" s="19">
        <f>SUM(I6:I7)</f>
        <v>453779.744</v>
      </c>
      <c r="J5" s="19">
        <f>SUM(J6:J7)</f>
        <v>174598.038</v>
      </c>
      <c r="K5" s="19">
        <f>SUM(K6:K7)</f>
        <v>446854.32499999995</v>
      </c>
      <c r="L5" s="22"/>
      <c r="M5" s="22"/>
    </row>
    <row r="6" spans="1:13" ht="12.75" customHeight="1">
      <c r="A6" s="7" t="s">
        <v>19</v>
      </c>
      <c r="B6" s="19">
        <v>164426.895</v>
      </c>
      <c r="C6" s="19">
        <v>260190.92100000003</v>
      </c>
      <c r="D6" s="19">
        <v>281944.302</v>
      </c>
      <c r="E6" s="19">
        <v>341056.781</v>
      </c>
      <c r="F6" s="19">
        <v>261499.849</v>
      </c>
      <c r="G6" s="19">
        <v>365386.591</v>
      </c>
      <c r="H6" s="19">
        <v>195484.68800000002</v>
      </c>
      <c r="I6" s="19">
        <v>327952.641</v>
      </c>
      <c r="J6" s="19">
        <v>159449.90899999999</v>
      </c>
      <c r="K6" s="19">
        <v>324586.235</v>
      </c>
      <c r="L6" s="22"/>
      <c r="M6" s="19"/>
    </row>
    <row r="7" spans="1:13" ht="12.75" customHeight="1">
      <c r="A7" s="7" t="s">
        <v>20</v>
      </c>
      <c r="B7" s="19">
        <v>27748.683</v>
      </c>
      <c r="C7" s="19">
        <v>116711.849</v>
      </c>
      <c r="D7" s="19">
        <v>26768.827</v>
      </c>
      <c r="E7" s="19">
        <v>154710.184</v>
      </c>
      <c r="F7" s="19">
        <v>21046.609</v>
      </c>
      <c r="G7" s="19">
        <v>142635.196</v>
      </c>
      <c r="H7" s="19">
        <v>15835.686</v>
      </c>
      <c r="I7" s="19">
        <v>125827.103</v>
      </c>
      <c r="J7" s="19">
        <v>15148.129</v>
      </c>
      <c r="K7" s="19">
        <v>122268.09</v>
      </c>
      <c r="L7" s="22"/>
      <c r="M7" s="22"/>
    </row>
    <row r="8" spans="1:13" ht="12.75" customHeight="1">
      <c r="A8" s="7"/>
      <c r="B8" s="17"/>
      <c r="C8" s="17"/>
      <c r="D8" s="17"/>
      <c r="E8" s="8"/>
      <c r="F8" s="17"/>
      <c r="G8" s="17"/>
      <c r="H8" s="17"/>
      <c r="I8" s="8"/>
      <c r="J8" s="17"/>
      <c r="K8" s="8"/>
      <c r="L8" s="22"/>
      <c r="M8" s="22"/>
    </row>
    <row r="9" spans="1:13" ht="12.75" customHeight="1">
      <c r="A9" s="7" t="s">
        <v>4</v>
      </c>
      <c r="B9" s="19">
        <f aca="true" t="shared" si="1" ref="B9:I9">SUM(B10:B11)</f>
        <v>6384.487</v>
      </c>
      <c r="C9" s="19">
        <f t="shared" si="1"/>
        <v>9884.417</v>
      </c>
      <c r="D9" s="19">
        <f t="shared" si="1"/>
        <v>12396.664</v>
      </c>
      <c r="E9" s="19">
        <f t="shared" si="1"/>
        <v>5619.138</v>
      </c>
      <c r="F9" s="19">
        <f t="shared" si="1"/>
        <v>7862.75</v>
      </c>
      <c r="G9" s="19">
        <f t="shared" si="1"/>
        <v>11001.049</v>
      </c>
      <c r="H9" s="19">
        <f t="shared" si="1"/>
        <v>4095.071</v>
      </c>
      <c r="I9" s="19">
        <f t="shared" si="1"/>
        <v>22385.439000000002</v>
      </c>
      <c r="J9" s="19">
        <f>SUM(J10:J11)</f>
        <v>3632.9199999999996</v>
      </c>
      <c r="K9" s="19">
        <f>SUM(K10:K11)</f>
        <v>14859.808</v>
      </c>
      <c r="L9" s="22"/>
      <c r="M9" s="22"/>
    </row>
    <row r="10" spans="1:13" ht="12.75" customHeight="1">
      <c r="A10" s="7" t="s">
        <v>5</v>
      </c>
      <c r="B10" s="19">
        <v>25.129</v>
      </c>
      <c r="C10" s="19">
        <v>3706.516</v>
      </c>
      <c r="D10" s="19">
        <v>81.922</v>
      </c>
      <c r="E10" s="19">
        <v>798.749</v>
      </c>
      <c r="F10" s="19">
        <v>218.822</v>
      </c>
      <c r="G10" s="19">
        <v>1923.393</v>
      </c>
      <c r="H10" s="27">
        <v>349.239</v>
      </c>
      <c r="I10" s="27">
        <v>4615.273</v>
      </c>
      <c r="J10" s="19">
        <v>236.729</v>
      </c>
      <c r="K10" s="19">
        <v>2090.18</v>
      </c>
      <c r="L10" s="22"/>
      <c r="M10" s="22"/>
    </row>
    <row r="11" spans="1:13" ht="12.75" customHeight="1">
      <c r="A11" s="7" t="s">
        <v>6</v>
      </c>
      <c r="B11" s="19">
        <v>6359.358</v>
      </c>
      <c r="C11" s="19">
        <v>6177.901</v>
      </c>
      <c r="D11" s="19">
        <v>12314.742</v>
      </c>
      <c r="E11" s="19">
        <v>4820.389</v>
      </c>
      <c r="F11" s="19">
        <v>7643.928</v>
      </c>
      <c r="G11" s="19">
        <v>9077.656</v>
      </c>
      <c r="H11" s="27">
        <v>3745.832</v>
      </c>
      <c r="I11" s="27">
        <v>17770.166</v>
      </c>
      <c r="J11" s="19">
        <v>3396.191</v>
      </c>
      <c r="K11" s="19">
        <v>12769.628</v>
      </c>
      <c r="L11" s="22"/>
      <c r="M11" s="22"/>
    </row>
    <row r="12" spans="1:13" ht="12.75" customHeight="1">
      <c r="A12" s="7"/>
      <c r="B12" s="17"/>
      <c r="C12" s="17"/>
      <c r="D12" s="17"/>
      <c r="E12" s="8"/>
      <c r="F12" s="17"/>
      <c r="G12" s="17"/>
      <c r="H12" s="28"/>
      <c r="I12" s="29"/>
      <c r="J12" s="17"/>
      <c r="K12" s="8"/>
      <c r="L12" s="22"/>
      <c r="M12" s="22"/>
    </row>
    <row r="13" spans="1:13" ht="12.75" customHeight="1">
      <c r="A13" s="7" t="s">
        <v>7</v>
      </c>
      <c r="B13" s="19">
        <f aca="true" t="shared" si="2" ref="B13:I13">SUM(B14:B15)</f>
        <v>14625.636999999999</v>
      </c>
      <c r="C13" s="19">
        <f t="shared" si="2"/>
        <v>33235.294</v>
      </c>
      <c r="D13" s="19">
        <f t="shared" si="2"/>
        <v>11821.096</v>
      </c>
      <c r="E13" s="19">
        <f t="shared" si="2"/>
        <v>70366.664</v>
      </c>
      <c r="F13" s="19">
        <f t="shared" si="2"/>
        <v>16388.36</v>
      </c>
      <c r="G13" s="19">
        <f t="shared" si="2"/>
        <v>65226.236</v>
      </c>
      <c r="H13" s="27">
        <f t="shared" si="2"/>
        <v>19851.611</v>
      </c>
      <c r="I13" s="27">
        <f t="shared" si="2"/>
        <v>68240.95300000001</v>
      </c>
      <c r="J13" s="19">
        <f>SUM(J14:J15)</f>
        <v>9466.54</v>
      </c>
      <c r="K13" s="19">
        <f>SUM(K14:K15)</f>
        <v>51064.804</v>
      </c>
      <c r="L13" s="22"/>
      <c r="M13" s="22"/>
    </row>
    <row r="14" spans="1:13" ht="12.75" customHeight="1">
      <c r="A14" s="7" t="s">
        <v>8</v>
      </c>
      <c r="B14" s="19">
        <v>7802.255</v>
      </c>
      <c r="C14" s="19">
        <v>9965.292</v>
      </c>
      <c r="D14" s="19">
        <v>1694.346</v>
      </c>
      <c r="E14" s="19">
        <v>16212.669</v>
      </c>
      <c r="F14" s="19">
        <v>1566.509</v>
      </c>
      <c r="G14" s="19">
        <v>22238.333</v>
      </c>
      <c r="H14" s="27">
        <v>1385.504</v>
      </c>
      <c r="I14" s="27">
        <v>26770.958</v>
      </c>
      <c r="J14" s="19">
        <v>1289.74</v>
      </c>
      <c r="K14" s="19">
        <v>20569.009</v>
      </c>
      <c r="L14" s="22"/>
      <c r="M14" s="22"/>
    </row>
    <row r="15" spans="1:13" ht="12.75" customHeight="1">
      <c r="A15" s="7" t="s">
        <v>9</v>
      </c>
      <c r="B15" s="19">
        <v>6823.382</v>
      </c>
      <c r="C15" s="19">
        <v>23270.002</v>
      </c>
      <c r="D15" s="19">
        <v>10126.75</v>
      </c>
      <c r="E15" s="19">
        <v>54153.995</v>
      </c>
      <c r="F15" s="19">
        <v>14821.851</v>
      </c>
      <c r="G15" s="19">
        <v>42987.903</v>
      </c>
      <c r="H15" s="27">
        <v>18466.107</v>
      </c>
      <c r="I15" s="27">
        <v>41469.995</v>
      </c>
      <c r="J15" s="19">
        <v>8176.8</v>
      </c>
      <c r="K15" s="19">
        <v>30495.795</v>
      </c>
      <c r="L15" s="22"/>
      <c r="M15" s="22"/>
    </row>
    <row r="16" spans="1:13" ht="12.75" customHeight="1">
      <c r="A16" s="7"/>
      <c r="B16" s="17"/>
      <c r="C16" s="17"/>
      <c r="D16" s="17"/>
      <c r="E16" s="8"/>
      <c r="F16" s="17"/>
      <c r="G16" s="17"/>
      <c r="H16" s="28"/>
      <c r="I16" s="29"/>
      <c r="J16" s="17"/>
      <c r="K16" s="8"/>
      <c r="L16" s="22"/>
      <c r="M16" s="22"/>
    </row>
    <row r="17" spans="1:13" ht="12.75" customHeight="1">
      <c r="A17" s="7" t="s">
        <v>10</v>
      </c>
      <c r="B17" s="19">
        <f aca="true" t="shared" si="3" ref="B17:I17">SUM(B18:B20)</f>
        <v>27787.854</v>
      </c>
      <c r="C17" s="19">
        <f t="shared" si="3"/>
        <v>35610.119</v>
      </c>
      <c r="D17" s="19">
        <f t="shared" si="3"/>
        <v>39409.685</v>
      </c>
      <c r="E17" s="19">
        <f t="shared" si="3"/>
        <v>48761.954000000005</v>
      </c>
      <c r="F17" s="19">
        <f t="shared" si="3"/>
        <v>38497.31</v>
      </c>
      <c r="G17" s="19">
        <f t="shared" si="3"/>
        <v>51576.239</v>
      </c>
      <c r="H17" s="27">
        <f t="shared" si="3"/>
        <v>26095.510000000002</v>
      </c>
      <c r="I17" s="27">
        <f t="shared" si="3"/>
        <v>50568.727</v>
      </c>
      <c r="J17" s="19">
        <f>SUM(J18:J20)</f>
        <v>23211.994</v>
      </c>
      <c r="K17" s="19">
        <f>SUM(K18:K20)</f>
        <v>59965.507</v>
      </c>
      <c r="L17" s="22"/>
      <c r="M17" s="22"/>
    </row>
    <row r="18" spans="1:13" ht="12.75" customHeight="1">
      <c r="A18" s="7" t="s">
        <v>11</v>
      </c>
      <c r="B18" s="19">
        <v>476.74</v>
      </c>
      <c r="C18" s="19">
        <v>1344.267</v>
      </c>
      <c r="D18" s="19">
        <v>781.276</v>
      </c>
      <c r="E18" s="19">
        <v>3831.383</v>
      </c>
      <c r="F18" s="19">
        <v>2229.626</v>
      </c>
      <c r="G18" s="19">
        <v>5886.667</v>
      </c>
      <c r="H18" s="27">
        <v>2002.334</v>
      </c>
      <c r="I18" s="27">
        <v>2108.966</v>
      </c>
      <c r="J18" s="19">
        <v>337.876</v>
      </c>
      <c r="K18" s="19">
        <v>1865.811</v>
      </c>
      <c r="L18" s="22"/>
      <c r="M18" s="22"/>
    </row>
    <row r="19" spans="1:13" ht="12.75" customHeight="1">
      <c r="A19" s="7" t="s">
        <v>12</v>
      </c>
      <c r="B19" s="19">
        <v>2102.112</v>
      </c>
      <c r="C19" s="19">
        <v>2502.735</v>
      </c>
      <c r="D19" s="19">
        <v>3442.121</v>
      </c>
      <c r="E19" s="19">
        <v>6267.697</v>
      </c>
      <c r="F19" s="19">
        <v>7060.232</v>
      </c>
      <c r="G19" s="19">
        <v>5529.481</v>
      </c>
      <c r="H19" s="27">
        <v>519.226</v>
      </c>
      <c r="I19" s="27">
        <v>3237.629</v>
      </c>
      <c r="J19" s="19">
        <v>110.276</v>
      </c>
      <c r="K19" s="19">
        <v>2170.105</v>
      </c>
      <c r="L19" s="22"/>
      <c r="M19" s="22"/>
    </row>
    <row r="20" spans="1:13" ht="12.75" customHeight="1">
      <c r="A20" s="7" t="s">
        <v>13</v>
      </c>
      <c r="B20" s="19">
        <v>25209.002</v>
      </c>
      <c r="C20" s="19">
        <v>31763.117</v>
      </c>
      <c r="D20" s="19">
        <v>35186.288</v>
      </c>
      <c r="E20" s="19">
        <v>38662.874</v>
      </c>
      <c r="F20" s="19">
        <v>29207.452</v>
      </c>
      <c r="G20" s="19">
        <v>40160.091</v>
      </c>
      <c r="H20" s="27">
        <v>23573.95</v>
      </c>
      <c r="I20" s="27">
        <v>45222.132</v>
      </c>
      <c r="J20" s="19">
        <v>22763.842</v>
      </c>
      <c r="K20" s="19">
        <v>55929.591</v>
      </c>
      <c r="L20" s="22"/>
      <c r="M20" s="22"/>
    </row>
    <row r="21" spans="1:13" ht="12.75" customHeight="1">
      <c r="A21" s="7"/>
      <c r="B21" s="17"/>
      <c r="C21" s="17"/>
      <c r="D21" s="17"/>
      <c r="E21" s="8"/>
      <c r="F21" s="17"/>
      <c r="G21" s="17"/>
      <c r="H21" s="28"/>
      <c r="I21" s="29"/>
      <c r="J21" s="17"/>
      <c r="K21" s="8"/>
      <c r="L21" s="22"/>
      <c r="M21" s="22"/>
    </row>
    <row r="22" spans="1:13" ht="12.75" customHeight="1">
      <c r="A22" s="7" t="s">
        <v>14</v>
      </c>
      <c r="B22" s="19">
        <v>0</v>
      </c>
      <c r="C22" s="19">
        <v>399.297</v>
      </c>
      <c r="D22" s="19">
        <v>0</v>
      </c>
      <c r="E22" s="19">
        <v>772.845</v>
      </c>
      <c r="F22" s="19">
        <v>52.862</v>
      </c>
      <c r="G22" s="19">
        <v>543.019</v>
      </c>
      <c r="H22" s="27">
        <v>0</v>
      </c>
      <c r="I22" s="27">
        <v>595.295</v>
      </c>
      <c r="J22" s="19">
        <v>0</v>
      </c>
      <c r="K22" s="19">
        <v>594.462</v>
      </c>
      <c r="L22" s="22"/>
      <c r="M22" s="22"/>
    </row>
    <row r="23" spans="1:13" ht="12.75" customHeight="1">
      <c r="A23" s="7"/>
      <c r="B23" s="8"/>
      <c r="C23" s="8"/>
      <c r="D23" s="8"/>
      <c r="E23" s="8"/>
      <c r="F23" s="8"/>
      <c r="G23" s="8"/>
      <c r="H23" s="29"/>
      <c r="I23" s="29"/>
      <c r="J23" s="8"/>
      <c r="K23" s="8"/>
      <c r="L23" s="22"/>
      <c r="M23" s="22"/>
    </row>
    <row r="24" spans="1:13" ht="12.75" customHeight="1">
      <c r="A24" s="10" t="s">
        <v>15</v>
      </c>
      <c r="B24" s="18">
        <f aca="true" t="shared" si="4" ref="B24:I24">B5+B9+B13+B17+B22</f>
        <v>240973.55599999995</v>
      </c>
      <c r="C24" s="18">
        <f t="shared" si="4"/>
        <v>456031.89700000006</v>
      </c>
      <c r="D24" s="18">
        <f t="shared" si="4"/>
        <v>372340.574</v>
      </c>
      <c r="E24" s="18">
        <f t="shared" si="4"/>
        <v>621287.566</v>
      </c>
      <c r="F24" s="18">
        <f t="shared" si="4"/>
        <v>345347.74</v>
      </c>
      <c r="G24" s="18">
        <f t="shared" si="4"/>
        <v>636368.33</v>
      </c>
      <c r="H24" s="30">
        <f t="shared" si="4"/>
        <v>261362.56600000002</v>
      </c>
      <c r="I24" s="30">
        <f t="shared" si="4"/>
        <v>595570.158</v>
      </c>
      <c r="J24" s="18">
        <f>J5+J9+J13+J17+J22</f>
        <v>210909.49200000003</v>
      </c>
      <c r="K24" s="18">
        <f>K5+K9+K13+K17+K22</f>
        <v>573338.9060000001</v>
      </c>
      <c r="L24" s="22"/>
      <c r="M24" s="22"/>
    </row>
    <row r="25" spans="1:13" ht="12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2"/>
      <c r="M25" s="22"/>
    </row>
    <row r="26" ht="12.75" customHeight="1">
      <c r="A26" s="12"/>
    </row>
    <row r="27" ht="12.75">
      <c r="A27" s="14" t="s">
        <v>16</v>
      </c>
    </row>
    <row r="28" spans="1:2" ht="12.75">
      <c r="A28" s="15" t="s">
        <v>17</v>
      </c>
      <c r="B28" s="15"/>
    </row>
    <row r="30" ht="12.75">
      <c r="A30" s="21"/>
    </row>
    <row r="31" ht="12.75">
      <c r="A31" s="16"/>
    </row>
    <row r="32" ht="12.75">
      <c r="A32" s="11"/>
    </row>
    <row r="33" ht="12.75">
      <c r="A33" s="11"/>
    </row>
    <row r="34" ht="12.75">
      <c r="A34" s="18"/>
    </row>
    <row r="35" ht="12.75">
      <c r="A35" s="19"/>
    </row>
    <row r="36" ht="12.75">
      <c r="A36" s="18"/>
    </row>
    <row r="37" ht="12.75">
      <c r="A37" s="18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8"/>
    </row>
    <row r="59" ht="12.75">
      <c r="A59" s="5"/>
    </row>
    <row r="60" ht="12.75">
      <c r="A60" s="16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13"/>
    </row>
    <row r="79" ht="12.75">
      <c r="A79" s="9"/>
    </row>
    <row r="80" ht="12.75">
      <c r="A80" s="20"/>
    </row>
  </sheetData>
  <sheetProtection/>
  <mergeCells count="6">
    <mergeCell ref="A3:A4"/>
    <mergeCell ref="H3:I3"/>
    <mergeCell ref="F3:G3"/>
    <mergeCell ref="B3:C3"/>
    <mergeCell ref="D3:E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2014-07-10T11:37:44Z</cp:lastPrinted>
  <dcterms:created xsi:type="dcterms:W3CDTF">1996-11-05T10:16:36Z</dcterms:created>
  <dcterms:modified xsi:type="dcterms:W3CDTF">2014-07-10T11:38:03Z</dcterms:modified>
  <cp:category/>
  <cp:version/>
  <cp:contentType/>
  <cp:contentStatus/>
</cp:coreProperties>
</file>