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14.4" sheetId="1" r:id="rId1"/>
  </sheets>
  <definedNames/>
  <calcPr fullCalcOnLoad="1"/>
</workbook>
</file>

<file path=xl/sharedStrings.xml><?xml version="1.0" encoding="utf-8"?>
<sst xmlns="http://schemas.openxmlformats.org/spreadsheetml/2006/main" count="175" uniqueCount="40">
  <si>
    <t>Totale</t>
  </si>
  <si>
    <r>
      <t>Fonte</t>
    </r>
    <r>
      <rPr>
        <sz val="7"/>
        <rFont val="Arial"/>
        <family val="2"/>
      </rPr>
      <t>: Ministero dello Sviluppo Economico</t>
    </r>
  </si>
  <si>
    <t>Altri Articoli</t>
  </si>
  <si>
    <t>Abbigliamento e Tessuti</t>
  </si>
  <si>
    <t>Alimentare</t>
  </si>
  <si>
    <t>Calzature e Pelletterie</t>
  </si>
  <si>
    <t>Mobili e Articoli di uso domestico</t>
  </si>
  <si>
    <t>Non specificata</t>
  </si>
  <si>
    <t>Abbigliamento, Tessuti e Calzature</t>
  </si>
  <si>
    <t>TOTALE</t>
  </si>
  <si>
    <t>Sede</t>
  </si>
  <si>
    <t>REGIONI E AREE GEOGRAFICHE</t>
  </si>
  <si>
    <t>Piemonte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</si>
  <si>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</si>
  <si>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</si>
  <si>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</si>
  <si>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</si>
  <si>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</si>
  <si>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</si>
  <si>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</si>
  <si>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</si>
  <si>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</si>
  <si>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</si>
  <si>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</si>
  <si>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</si>
  <si>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</si>
  <si>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</si>
  <si>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</si>
  <si>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</si>
  <si>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</si>
  <si>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</si>
  <si>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</si>
  <si>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</si>
  <si>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</si>
  <si>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</si>
  <si>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U.L.</t>
  </si>
  <si>
    <t>Valle d'Aosta/Vallée d'Aoste</t>
  </si>
  <si>
    <t>2012</t>
  </si>
  <si>
    <t>2013</t>
  </si>
  <si>
    <t>Tavola 14.4 - Consistenze del commercio ambulante per specializzazione, sede, unità locale, regione e aree geografiche - Anni 2011-2013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</si>
</sst>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 vertical="center"/>
    </xf>
    <xf numFmtId="0" fontId="8" fillId="0" borderId="10" xfId="0" applyFont="1" applyBorder="1" applyAlignment="1">
      <alignment wrapText="1"/>
    </xf>
    <xf numFmtId="0" fontId="9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wrapText="1"/>
    </xf>
    <xf numFmtId="41" fontId="1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6"/>
  <sheetViews>
    <sheetView tabSelected="1" zoomScalePageLayoutView="0" workbookViewId="0" topLeftCell="A57">
      <selection activeCell="AB101" sqref="AB101"/>
    </sheetView>
  </sheetViews>
  <sheetFormatPr defaultColWidth="9.140625" defaultRowHeight="12.75" customHeight="1"/>
  <cols>
    <col min="1" max="1" width="23.7109375" style="1" customWidth="1"/>
    <col min="2" max="2" width="7.7109375" style="2" customWidth="1"/>
    <col min="3" max="4" width="7.7109375" style="1" customWidth="1"/>
    <col min="5" max="5" width="0.85546875" style="1" customWidth="1"/>
    <col min="6" max="8" width="7.7109375" style="1" customWidth="1"/>
    <col min="9" max="9" width="0.85546875" style="1" customWidth="1"/>
    <col min="10" max="12" width="7.7109375" style="1" customWidth="1"/>
    <col min="13" max="13" width="0.85546875" style="1" customWidth="1"/>
    <col min="14" max="16" width="7.7109375" style="1" customWidth="1"/>
    <col min="17" max="17" width="0.85546875" style="1" customWidth="1"/>
    <col min="18" max="20" width="7.7109375" style="1" customWidth="1"/>
    <col min="21" max="21" width="0.85546875" style="1" customWidth="1"/>
    <col min="22" max="24" width="7.7109375" style="1" customWidth="1"/>
    <col min="25" max="25" width="0.85546875" style="1" customWidth="1"/>
    <col min="26" max="28" width="8.421875" style="1" customWidth="1"/>
    <col min="29" max="29" width="0.85546875" style="1" customWidth="1"/>
    <col min="30" max="32" width="7.7109375" style="1" customWidth="1"/>
    <col min="33" max="16384" width="9.140625" style="1" customWidth="1"/>
  </cols>
  <sheetData>
    <row r="1" spans="1:29" s="4" customFormat="1" ht="12.75">
      <c r="A1" s="30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7"/>
      <c r="R1" s="7"/>
      <c r="Y1" s="9"/>
      <c r="AC1" s="9"/>
    </row>
    <row r="2" spans="1:29" s="4" customFormat="1" ht="12.75">
      <c r="A2" s="15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Y2" s="9"/>
      <c r="AC2" s="9"/>
    </row>
    <row r="3" spans="1:32" s="3" customFormat="1" ht="12.75" customHeight="1">
      <c r="A3" s="25" t="s">
        <v>11</v>
      </c>
      <c r="B3" s="28">
        <v>2011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</row>
    <row r="4" spans="1:32" s="10" customFormat="1" ht="12.75" customHeight="1">
      <c r="A4" s="26"/>
      <c r="B4" s="29" t="s">
        <v>2</v>
      </c>
      <c r="C4" s="29"/>
      <c r="D4" s="29"/>
      <c r="F4" s="29" t="s">
        <v>3</v>
      </c>
      <c r="G4" s="29"/>
      <c r="H4" s="29"/>
      <c r="I4" s="9"/>
      <c r="J4" s="29" t="s">
        <v>4</v>
      </c>
      <c r="K4" s="29"/>
      <c r="L4" s="29"/>
      <c r="M4" s="9"/>
      <c r="N4" s="29" t="s">
        <v>5</v>
      </c>
      <c r="O4" s="29"/>
      <c r="P4" s="29"/>
      <c r="Q4" s="9"/>
      <c r="R4" s="29" t="s">
        <v>6</v>
      </c>
      <c r="S4" s="29"/>
      <c r="T4" s="29"/>
      <c r="U4" s="9"/>
      <c r="V4" s="29" t="s">
        <v>7</v>
      </c>
      <c r="W4" s="29"/>
      <c r="X4" s="29"/>
      <c r="Y4" s="9"/>
      <c r="Z4" s="29" t="s">
        <v>8</v>
      </c>
      <c r="AA4" s="29"/>
      <c r="AB4" s="29"/>
      <c r="AC4" s="9"/>
      <c r="AD4" s="29" t="s">
        <v>9</v>
      </c>
      <c r="AE4" s="29"/>
      <c r="AF4" s="29"/>
    </row>
    <row r="5" spans="1:32" s="10" customFormat="1" ht="12.75" customHeight="1">
      <c r="A5" s="27"/>
      <c r="B5" s="6" t="s">
        <v>10</v>
      </c>
      <c r="C5" s="6" t="s">
        <v>35</v>
      </c>
      <c r="D5" s="6" t="s">
        <v>0</v>
      </c>
      <c r="F5" s="6" t="s">
        <v>10</v>
      </c>
      <c r="G5" s="6" t="s">
        <v>35</v>
      </c>
      <c r="H5" s="6" t="s">
        <v>0</v>
      </c>
      <c r="I5" s="9"/>
      <c r="J5" s="6" t="s">
        <v>10</v>
      </c>
      <c r="K5" s="6" t="s">
        <v>35</v>
      </c>
      <c r="L5" s="6" t="s">
        <v>0</v>
      </c>
      <c r="M5" s="9"/>
      <c r="N5" s="6" t="s">
        <v>10</v>
      </c>
      <c r="O5" s="6" t="s">
        <v>35</v>
      </c>
      <c r="P5" s="6" t="s">
        <v>0</v>
      </c>
      <c r="Q5" s="9"/>
      <c r="R5" s="6" t="s">
        <v>10</v>
      </c>
      <c r="S5" s="6" t="s">
        <v>35</v>
      </c>
      <c r="T5" s="6" t="s">
        <v>0</v>
      </c>
      <c r="U5" s="9"/>
      <c r="V5" s="6" t="s">
        <v>10</v>
      </c>
      <c r="W5" s="6" t="s">
        <v>35</v>
      </c>
      <c r="X5" s="6" t="s">
        <v>0</v>
      </c>
      <c r="Y5" s="9"/>
      <c r="Z5" s="6" t="s">
        <v>10</v>
      </c>
      <c r="AA5" s="6" t="s">
        <v>35</v>
      </c>
      <c r="AB5" s="6" t="s">
        <v>0</v>
      </c>
      <c r="AC5" s="9"/>
      <c r="AD5" s="6" t="s">
        <v>10</v>
      </c>
      <c r="AE5" s="6" t="s">
        <v>35</v>
      </c>
      <c r="AF5" s="6" t="s">
        <v>0</v>
      </c>
    </row>
    <row r="6" spans="1:32" s="18" customFormat="1" ht="12.75" customHeight="1">
      <c r="A6" s="8" t="s">
        <v>12</v>
      </c>
      <c r="B6" s="16">
        <v>2038</v>
      </c>
      <c r="C6" s="16">
        <v>52</v>
      </c>
      <c r="D6" s="16">
        <f>SUM(B6:C6)</f>
        <v>2090</v>
      </c>
      <c r="E6" s="16"/>
      <c r="F6" s="16">
        <v>4060</v>
      </c>
      <c r="G6" s="16">
        <v>20</v>
      </c>
      <c r="H6" s="16">
        <f>SUM(F6:G6)</f>
        <v>4080</v>
      </c>
      <c r="I6" s="16"/>
      <c r="J6" s="16">
        <v>3516</v>
      </c>
      <c r="K6" s="16">
        <v>71</v>
      </c>
      <c r="L6" s="16">
        <f>SUM(J6:K6)</f>
        <v>3587</v>
      </c>
      <c r="M6" s="16"/>
      <c r="N6" s="16">
        <v>463</v>
      </c>
      <c r="O6" s="16">
        <v>5</v>
      </c>
      <c r="P6" s="16">
        <f>SUM(N6:O6)</f>
        <v>468</v>
      </c>
      <c r="Q6" s="17"/>
      <c r="R6" s="16">
        <v>414</v>
      </c>
      <c r="S6" s="16">
        <v>8</v>
      </c>
      <c r="T6" s="16">
        <f>SUM(R6:S6)</f>
        <v>422</v>
      </c>
      <c r="U6" s="17"/>
      <c r="V6" s="16">
        <v>1637</v>
      </c>
      <c r="W6" s="16">
        <v>16</v>
      </c>
      <c r="X6" s="16">
        <f>SUM(V6:W6)</f>
        <v>1653</v>
      </c>
      <c r="Y6" s="17"/>
      <c r="Z6" s="16">
        <v>1127</v>
      </c>
      <c r="AA6" s="16">
        <v>3</v>
      </c>
      <c r="AB6" s="16">
        <f>SUM(Z6:AA6)</f>
        <v>1130</v>
      </c>
      <c r="AC6" s="17"/>
      <c r="AD6" s="16">
        <f>Z6+V6+R6+N6+J6+F6+B6</f>
        <v>13255</v>
      </c>
      <c r="AE6" s="16">
        <f>AA6+W6+S6+O6+K6+G6+C6</f>
        <v>175</v>
      </c>
      <c r="AF6" s="16">
        <f>AB6+X6+T6+P6+L6+H6+D6</f>
        <v>13430</v>
      </c>
    </row>
    <row r="7" spans="1:32" s="22" customFormat="1" ht="12.75" customHeight="1">
      <c r="A7" s="11" t="s">
        <v>36</v>
      </c>
      <c r="B7" s="19">
        <v>27</v>
      </c>
      <c r="C7" s="19">
        <v>1</v>
      </c>
      <c r="D7" s="19">
        <f aca="true" t="shared" si="0" ref="D7:D25">SUM(B7:C7)</f>
        <v>28</v>
      </c>
      <c r="E7" s="19"/>
      <c r="F7" s="19">
        <v>76</v>
      </c>
      <c r="G7" s="19">
        <v>1</v>
      </c>
      <c r="H7" s="19">
        <f aca="true" t="shared" si="1" ref="H7:H25">SUM(F7:G7)</f>
        <v>77</v>
      </c>
      <c r="I7" s="19"/>
      <c r="J7" s="19">
        <v>29</v>
      </c>
      <c r="K7" s="19">
        <v>2</v>
      </c>
      <c r="L7" s="19">
        <f aca="true" t="shared" si="2" ref="L7:L25">SUM(J7:K7)</f>
        <v>31</v>
      </c>
      <c r="M7" s="19"/>
      <c r="N7" s="19">
        <v>4</v>
      </c>
      <c r="O7" s="20">
        <v>0</v>
      </c>
      <c r="P7" s="19">
        <f aca="true" t="shared" si="3" ref="P7:P25">SUM(N7:O7)</f>
        <v>4</v>
      </c>
      <c r="Q7" s="21"/>
      <c r="R7" s="19">
        <v>4</v>
      </c>
      <c r="S7" s="20">
        <v>0</v>
      </c>
      <c r="T7" s="19">
        <f aca="true" t="shared" si="4" ref="T7:T25">SUM(R7:S7)</f>
        <v>4</v>
      </c>
      <c r="U7" s="21"/>
      <c r="V7" s="19">
        <v>4</v>
      </c>
      <c r="W7" s="19">
        <v>2</v>
      </c>
      <c r="X7" s="19">
        <f aca="true" t="shared" si="5" ref="X7:X25">SUM(V7:W7)</f>
        <v>6</v>
      </c>
      <c r="Y7" s="21"/>
      <c r="Z7" s="19">
        <v>24</v>
      </c>
      <c r="AA7" s="19">
        <v>1</v>
      </c>
      <c r="AB7" s="19">
        <f aca="true" t="shared" si="6" ref="AB7:AB25">SUM(Z7:AA7)</f>
        <v>25</v>
      </c>
      <c r="AC7" s="17"/>
      <c r="AD7" s="19">
        <f aca="true" t="shared" si="7" ref="AD7:AD25">Z7+V7+R7+N7+J7+F7+B7</f>
        <v>168</v>
      </c>
      <c r="AE7" s="19">
        <f aca="true" t="shared" si="8" ref="AE7:AE25">AA7+W7+S7+O7+K7+G7+C7</f>
        <v>7</v>
      </c>
      <c r="AF7" s="19">
        <f aca="true" t="shared" si="9" ref="AF7:AF25">AB7+X7+T7+P7+L7+H7+D7</f>
        <v>175</v>
      </c>
    </row>
    <row r="8" spans="1:32" s="18" customFormat="1" ht="12.75" customHeight="1">
      <c r="A8" s="8" t="s">
        <v>13</v>
      </c>
      <c r="B8" s="16">
        <v>4141</v>
      </c>
      <c r="C8" s="16">
        <v>55</v>
      </c>
      <c r="D8" s="16">
        <f t="shared" si="0"/>
        <v>4196</v>
      </c>
      <c r="E8" s="16"/>
      <c r="F8" s="16">
        <v>6013</v>
      </c>
      <c r="G8" s="16">
        <v>18</v>
      </c>
      <c r="H8" s="16">
        <f t="shared" si="1"/>
        <v>6031</v>
      </c>
      <c r="I8" s="16"/>
      <c r="J8" s="16">
        <v>4434</v>
      </c>
      <c r="K8" s="16">
        <v>52</v>
      </c>
      <c r="L8" s="16">
        <f t="shared" si="2"/>
        <v>4486</v>
      </c>
      <c r="M8" s="16"/>
      <c r="N8" s="16">
        <v>735</v>
      </c>
      <c r="O8" s="16">
        <v>3</v>
      </c>
      <c r="P8" s="16">
        <f t="shared" si="3"/>
        <v>738</v>
      </c>
      <c r="Q8" s="17"/>
      <c r="R8" s="16">
        <v>567</v>
      </c>
      <c r="S8" s="16">
        <v>5</v>
      </c>
      <c r="T8" s="16">
        <f t="shared" si="4"/>
        <v>572</v>
      </c>
      <c r="U8" s="17"/>
      <c r="V8" s="16">
        <v>1461</v>
      </c>
      <c r="W8" s="16">
        <v>36</v>
      </c>
      <c r="X8" s="16">
        <f t="shared" si="5"/>
        <v>1497</v>
      </c>
      <c r="Y8" s="17"/>
      <c r="Z8" s="16">
        <v>2437</v>
      </c>
      <c r="AA8" s="16">
        <v>5</v>
      </c>
      <c r="AB8" s="16">
        <f t="shared" si="6"/>
        <v>2442</v>
      </c>
      <c r="AC8" s="17"/>
      <c r="AD8" s="16">
        <f t="shared" si="7"/>
        <v>19788</v>
      </c>
      <c r="AE8" s="16">
        <f t="shared" si="8"/>
        <v>174</v>
      </c>
      <c r="AF8" s="16">
        <f t="shared" si="9"/>
        <v>19962</v>
      </c>
    </row>
    <row r="9" spans="1:32" s="18" customFormat="1" ht="12.75" customHeight="1">
      <c r="A9" s="8" t="s">
        <v>14</v>
      </c>
      <c r="B9" s="16">
        <v>187</v>
      </c>
      <c r="C9" s="16">
        <v>12</v>
      </c>
      <c r="D9" s="16">
        <f t="shared" si="0"/>
        <v>199</v>
      </c>
      <c r="E9" s="16"/>
      <c r="F9" s="16">
        <v>324</v>
      </c>
      <c r="G9" s="16">
        <v>2</v>
      </c>
      <c r="H9" s="16">
        <f t="shared" si="1"/>
        <v>326</v>
      </c>
      <c r="I9" s="16"/>
      <c r="J9" s="16">
        <v>349</v>
      </c>
      <c r="K9" s="16">
        <v>48</v>
      </c>
      <c r="L9" s="16">
        <f t="shared" si="2"/>
        <v>397</v>
      </c>
      <c r="M9" s="16"/>
      <c r="N9" s="16">
        <v>74</v>
      </c>
      <c r="O9" s="16">
        <v>4</v>
      </c>
      <c r="P9" s="16">
        <f t="shared" si="3"/>
        <v>78</v>
      </c>
      <c r="Q9" s="17"/>
      <c r="R9" s="16">
        <v>25</v>
      </c>
      <c r="S9" s="16">
        <v>3</v>
      </c>
      <c r="T9" s="16">
        <f t="shared" si="4"/>
        <v>28</v>
      </c>
      <c r="U9" s="17"/>
      <c r="V9" s="16">
        <v>29</v>
      </c>
      <c r="W9" s="16">
        <v>2</v>
      </c>
      <c r="X9" s="16">
        <f t="shared" si="5"/>
        <v>31</v>
      </c>
      <c r="Y9" s="17"/>
      <c r="Z9" s="16">
        <v>220</v>
      </c>
      <c r="AA9" s="16">
        <v>2</v>
      </c>
      <c r="AB9" s="16">
        <f t="shared" si="6"/>
        <v>222</v>
      </c>
      <c r="AC9" s="17"/>
      <c r="AD9" s="16">
        <f t="shared" si="7"/>
        <v>1208</v>
      </c>
      <c r="AE9" s="16">
        <f t="shared" si="8"/>
        <v>73</v>
      </c>
      <c r="AF9" s="16">
        <f t="shared" si="9"/>
        <v>1281</v>
      </c>
    </row>
    <row r="10" spans="1:32" s="18" customFormat="1" ht="12.75" customHeight="1">
      <c r="A10" s="8" t="s">
        <v>15</v>
      </c>
      <c r="B10" s="16">
        <v>2206</v>
      </c>
      <c r="C10" s="16">
        <v>74</v>
      </c>
      <c r="D10" s="16">
        <f t="shared" si="0"/>
        <v>2280</v>
      </c>
      <c r="E10" s="16"/>
      <c r="F10" s="16">
        <v>3102</v>
      </c>
      <c r="G10" s="16">
        <v>28</v>
      </c>
      <c r="H10" s="16">
        <f t="shared" si="1"/>
        <v>3130</v>
      </c>
      <c r="I10" s="16"/>
      <c r="J10" s="16">
        <v>2321</v>
      </c>
      <c r="K10" s="16">
        <v>110</v>
      </c>
      <c r="L10" s="16">
        <f t="shared" si="2"/>
        <v>2431</v>
      </c>
      <c r="M10" s="16"/>
      <c r="N10" s="16">
        <v>383</v>
      </c>
      <c r="O10" s="16">
        <v>3</v>
      </c>
      <c r="P10" s="16">
        <f t="shared" si="3"/>
        <v>386</v>
      </c>
      <c r="Q10" s="17"/>
      <c r="R10" s="16">
        <v>357</v>
      </c>
      <c r="S10" s="16">
        <v>3</v>
      </c>
      <c r="T10" s="16">
        <f t="shared" si="4"/>
        <v>360</v>
      </c>
      <c r="U10" s="17"/>
      <c r="V10" s="16">
        <v>612</v>
      </c>
      <c r="W10" s="16">
        <v>23</v>
      </c>
      <c r="X10" s="16">
        <f t="shared" si="5"/>
        <v>635</v>
      </c>
      <c r="Y10" s="17"/>
      <c r="Z10" s="16">
        <v>1354</v>
      </c>
      <c r="AA10" s="16">
        <v>6</v>
      </c>
      <c r="AB10" s="16">
        <f t="shared" si="6"/>
        <v>1360</v>
      </c>
      <c r="AC10" s="17"/>
      <c r="AD10" s="16">
        <f t="shared" si="7"/>
        <v>10335</v>
      </c>
      <c r="AE10" s="16">
        <f t="shared" si="8"/>
        <v>247</v>
      </c>
      <c r="AF10" s="16">
        <f t="shared" si="9"/>
        <v>10582</v>
      </c>
    </row>
    <row r="11" spans="1:32" s="18" customFormat="1" ht="12.75" customHeight="1">
      <c r="A11" s="8" t="s">
        <v>16</v>
      </c>
      <c r="B11" s="16">
        <v>387</v>
      </c>
      <c r="C11" s="16">
        <v>12</v>
      </c>
      <c r="D11" s="16">
        <f t="shared" si="0"/>
        <v>399</v>
      </c>
      <c r="E11" s="16"/>
      <c r="F11" s="16">
        <v>517</v>
      </c>
      <c r="G11" s="16">
        <v>15</v>
      </c>
      <c r="H11" s="16">
        <f t="shared" si="1"/>
        <v>532</v>
      </c>
      <c r="I11" s="16"/>
      <c r="J11" s="16">
        <v>258</v>
      </c>
      <c r="K11" s="16">
        <v>15</v>
      </c>
      <c r="L11" s="16">
        <f t="shared" si="2"/>
        <v>273</v>
      </c>
      <c r="M11" s="16"/>
      <c r="N11" s="16">
        <v>75</v>
      </c>
      <c r="O11" s="20">
        <v>0</v>
      </c>
      <c r="P11" s="16">
        <f t="shared" si="3"/>
        <v>75</v>
      </c>
      <c r="Q11" s="17"/>
      <c r="R11" s="16">
        <v>45</v>
      </c>
      <c r="S11" s="16">
        <v>3</v>
      </c>
      <c r="T11" s="16">
        <f t="shared" si="4"/>
        <v>48</v>
      </c>
      <c r="U11" s="17"/>
      <c r="V11" s="16">
        <v>116</v>
      </c>
      <c r="W11" s="16">
        <v>2</v>
      </c>
      <c r="X11" s="16">
        <f t="shared" si="5"/>
        <v>118</v>
      </c>
      <c r="Y11" s="17"/>
      <c r="Z11" s="16">
        <v>239</v>
      </c>
      <c r="AA11" s="16">
        <v>2</v>
      </c>
      <c r="AB11" s="16">
        <f t="shared" si="6"/>
        <v>241</v>
      </c>
      <c r="AC11" s="17"/>
      <c r="AD11" s="16">
        <f t="shared" si="7"/>
        <v>1637</v>
      </c>
      <c r="AE11" s="16">
        <f t="shared" si="8"/>
        <v>49</v>
      </c>
      <c r="AF11" s="16">
        <f t="shared" si="9"/>
        <v>1686</v>
      </c>
    </row>
    <row r="12" spans="1:32" s="18" customFormat="1" ht="12.75" customHeight="1">
      <c r="A12" s="8" t="s">
        <v>17</v>
      </c>
      <c r="B12" s="16">
        <v>1202</v>
      </c>
      <c r="C12" s="16">
        <v>26</v>
      </c>
      <c r="D12" s="16">
        <f t="shared" si="0"/>
        <v>1228</v>
      </c>
      <c r="E12" s="16"/>
      <c r="F12" s="16">
        <v>1315</v>
      </c>
      <c r="G12" s="16">
        <v>18</v>
      </c>
      <c r="H12" s="16">
        <f t="shared" si="1"/>
        <v>1333</v>
      </c>
      <c r="I12" s="16"/>
      <c r="J12" s="16">
        <v>799</v>
      </c>
      <c r="K12" s="16">
        <v>80</v>
      </c>
      <c r="L12" s="16">
        <f t="shared" si="2"/>
        <v>879</v>
      </c>
      <c r="M12" s="16"/>
      <c r="N12" s="16">
        <v>145</v>
      </c>
      <c r="O12" s="16">
        <v>3</v>
      </c>
      <c r="P12" s="16">
        <f t="shared" si="3"/>
        <v>148</v>
      </c>
      <c r="Q12" s="17"/>
      <c r="R12" s="16">
        <v>95</v>
      </c>
      <c r="S12" s="20">
        <v>0</v>
      </c>
      <c r="T12" s="16">
        <f t="shared" si="4"/>
        <v>95</v>
      </c>
      <c r="U12" s="17"/>
      <c r="V12" s="16">
        <v>328</v>
      </c>
      <c r="W12" s="16">
        <v>5</v>
      </c>
      <c r="X12" s="16">
        <f t="shared" si="5"/>
        <v>333</v>
      </c>
      <c r="Y12" s="17"/>
      <c r="Z12" s="16">
        <v>847</v>
      </c>
      <c r="AA12" s="20">
        <v>0</v>
      </c>
      <c r="AB12" s="16">
        <f t="shared" si="6"/>
        <v>847</v>
      </c>
      <c r="AC12" s="17"/>
      <c r="AD12" s="16">
        <f t="shared" si="7"/>
        <v>4731</v>
      </c>
      <c r="AE12" s="16">
        <f t="shared" si="8"/>
        <v>132</v>
      </c>
      <c r="AF12" s="16">
        <f t="shared" si="9"/>
        <v>4863</v>
      </c>
    </row>
    <row r="13" spans="1:32" s="18" customFormat="1" ht="12.75" customHeight="1">
      <c r="A13" s="8" t="s">
        <v>18</v>
      </c>
      <c r="B13" s="16">
        <v>2055</v>
      </c>
      <c r="C13" s="16">
        <v>68</v>
      </c>
      <c r="D13" s="16">
        <f t="shared" si="0"/>
        <v>2123</v>
      </c>
      <c r="E13" s="16"/>
      <c r="F13" s="16">
        <v>3194</v>
      </c>
      <c r="G13" s="16">
        <v>58</v>
      </c>
      <c r="H13" s="16">
        <f t="shared" si="1"/>
        <v>3252</v>
      </c>
      <c r="I13" s="16"/>
      <c r="J13" s="16">
        <v>1678</v>
      </c>
      <c r="K13" s="16">
        <v>156</v>
      </c>
      <c r="L13" s="16">
        <f t="shared" si="2"/>
        <v>1834</v>
      </c>
      <c r="M13" s="16"/>
      <c r="N13" s="16">
        <v>402</v>
      </c>
      <c r="O13" s="16">
        <v>10</v>
      </c>
      <c r="P13" s="16">
        <f t="shared" si="3"/>
        <v>412</v>
      </c>
      <c r="Q13" s="17"/>
      <c r="R13" s="16">
        <v>279</v>
      </c>
      <c r="S13" s="16">
        <v>10</v>
      </c>
      <c r="T13" s="16">
        <f t="shared" si="4"/>
        <v>289</v>
      </c>
      <c r="U13" s="17"/>
      <c r="V13" s="16">
        <v>468</v>
      </c>
      <c r="W13" s="16">
        <v>26</v>
      </c>
      <c r="X13" s="16">
        <f t="shared" si="5"/>
        <v>494</v>
      </c>
      <c r="Y13" s="17"/>
      <c r="Z13" s="16">
        <v>1548</v>
      </c>
      <c r="AA13" s="16">
        <v>8</v>
      </c>
      <c r="AB13" s="16">
        <f t="shared" si="6"/>
        <v>1556</v>
      </c>
      <c r="AC13" s="17"/>
      <c r="AD13" s="16">
        <f t="shared" si="7"/>
        <v>9624</v>
      </c>
      <c r="AE13" s="16">
        <f t="shared" si="8"/>
        <v>336</v>
      </c>
      <c r="AF13" s="16">
        <f t="shared" si="9"/>
        <v>9960</v>
      </c>
    </row>
    <row r="14" spans="1:32" s="18" customFormat="1" ht="12.75" customHeight="1">
      <c r="A14" s="8" t="s">
        <v>19</v>
      </c>
      <c r="B14" s="16">
        <v>2841</v>
      </c>
      <c r="C14" s="16">
        <v>65</v>
      </c>
      <c r="D14" s="16">
        <f t="shared" si="0"/>
        <v>2906</v>
      </c>
      <c r="E14" s="16"/>
      <c r="F14" s="16">
        <v>3797</v>
      </c>
      <c r="G14" s="16">
        <v>91</v>
      </c>
      <c r="H14" s="16">
        <f t="shared" si="1"/>
        <v>3888</v>
      </c>
      <c r="I14" s="16"/>
      <c r="J14" s="16">
        <v>1951</v>
      </c>
      <c r="K14" s="16">
        <v>75</v>
      </c>
      <c r="L14" s="16">
        <f t="shared" si="2"/>
        <v>2026</v>
      </c>
      <c r="M14" s="16"/>
      <c r="N14" s="16">
        <v>485</v>
      </c>
      <c r="O14" s="16">
        <v>16</v>
      </c>
      <c r="P14" s="16">
        <f t="shared" si="3"/>
        <v>501</v>
      </c>
      <c r="Q14" s="17"/>
      <c r="R14" s="16">
        <v>369</v>
      </c>
      <c r="S14" s="16">
        <v>7</v>
      </c>
      <c r="T14" s="16">
        <f t="shared" si="4"/>
        <v>376</v>
      </c>
      <c r="U14" s="17"/>
      <c r="V14" s="16">
        <v>470</v>
      </c>
      <c r="W14" s="16">
        <v>22</v>
      </c>
      <c r="X14" s="16">
        <f t="shared" si="5"/>
        <v>492</v>
      </c>
      <c r="Y14" s="17"/>
      <c r="Z14" s="16">
        <v>2741</v>
      </c>
      <c r="AA14" s="16">
        <v>12</v>
      </c>
      <c r="AB14" s="16">
        <f t="shared" si="6"/>
        <v>2753</v>
      </c>
      <c r="AC14" s="17"/>
      <c r="AD14" s="16">
        <f t="shared" si="7"/>
        <v>12654</v>
      </c>
      <c r="AE14" s="16">
        <f t="shared" si="8"/>
        <v>288</v>
      </c>
      <c r="AF14" s="16">
        <f t="shared" si="9"/>
        <v>12942</v>
      </c>
    </row>
    <row r="15" spans="1:32" s="18" customFormat="1" ht="12.75" customHeight="1">
      <c r="A15" s="8" t="s">
        <v>20</v>
      </c>
      <c r="B15" s="16">
        <v>470</v>
      </c>
      <c r="C15" s="16">
        <v>30</v>
      </c>
      <c r="D15" s="16">
        <f t="shared" si="0"/>
        <v>500</v>
      </c>
      <c r="E15" s="16"/>
      <c r="F15" s="16">
        <v>595</v>
      </c>
      <c r="G15" s="16">
        <v>15</v>
      </c>
      <c r="H15" s="16">
        <f t="shared" si="1"/>
        <v>610</v>
      </c>
      <c r="I15" s="16"/>
      <c r="J15" s="16">
        <v>336</v>
      </c>
      <c r="K15" s="16">
        <v>19</v>
      </c>
      <c r="L15" s="16">
        <f t="shared" si="2"/>
        <v>355</v>
      </c>
      <c r="M15" s="16"/>
      <c r="N15" s="16">
        <v>42</v>
      </c>
      <c r="O15" s="16">
        <v>3</v>
      </c>
      <c r="P15" s="16">
        <f t="shared" si="3"/>
        <v>45</v>
      </c>
      <c r="Q15" s="17"/>
      <c r="R15" s="16">
        <v>47</v>
      </c>
      <c r="S15" s="16">
        <v>1</v>
      </c>
      <c r="T15" s="16">
        <f t="shared" si="4"/>
        <v>48</v>
      </c>
      <c r="U15" s="17"/>
      <c r="V15" s="16">
        <v>259</v>
      </c>
      <c r="W15" s="16">
        <v>9</v>
      </c>
      <c r="X15" s="16">
        <f t="shared" si="5"/>
        <v>268</v>
      </c>
      <c r="Y15" s="17"/>
      <c r="Z15" s="16">
        <v>281</v>
      </c>
      <c r="AA15" s="16">
        <v>6</v>
      </c>
      <c r="AB15" s="16">
        <f t="shared" si="6"/>
        <v>287</v>
      </c>
      <c r="AC15" s="17"/>
      <c r="AD15" s="16">
        <f t="shared" si="7"/>
        <v>2030</v>
      </c>
      <c r="AE15" s="16">
        <f t="shared" si="8"/>
        <v>83</v>
      </c>
      <c r="AF15" s="16">
        <f t="shared" si="9"/>
        <v>2113</v>
      </c>
    </row>
    <row r="16" spans="1:32" s="18" customFormat="1" ht="12.75" customHeight="1">
      <c r="A16" s="8" t="s">
        <v>21</v>
      </c>
      <c r="B16" s="16">
        <v>967</v>
      </c>
      <c r="C16" s="16">
        <v>12</v>
      </c>
      <c r="D16" s="16">
        <f t="shared" si="0"/>
        <v>979</v>
      </c>
      <c r="E16" s="16"/>
      <c r="F16" s="16">
        <v>1671</v>
      </c>
      <c r="G16" s="16">
        <v>6</v>
      </c>
      <c r="H16" s="16">
        <f t="shared" si="1"/>
        <v>1677</v>
      </c>
      <c r="I16" s="16"/>
      <c r="J16" s="16">
        <v>924</v>
      </c>
      <c r="K16" s="16">
        <v>36</v>
      </c>
      <c r="L16" s="16">
        <f t="shared" si="2"/>
        <v>960</v>
      </c>
      <c r="M16" s="16"/>
      <c r="N16" s="16">
        <v>224</v>
      </c>
      <c r="O16" s="16">
        <v>1</v>
      </c>
      <c r="P16" s="16">
        <f t="shared" si="3"/>
        <v>225</v>
      </c>
      <c r="Q16" s="17"/>
      <c r="R16" s="16">
        <v>98</v>
      </c>
      <c r="S16" s="16">
        <v>2</v>
      </c>
      <c r="T16" s="16">
        <f t="shared" si="4"/>
        <v>100</v>
      </c>
      <c r="U16" s="17"/>
      <c r="V16" s="16">
        <v>163</v>
      </c>
      <c r="W16" s="16">
        <v>3</v>
      </c>
      <c r="X16" s="16">
        <f t="shared" si="5"/>
        <v>166</v>
      </c>
      <c r="Y16" s="17"/>
      <c r="Z16" s="16">
        <v>837</v>
      </c>
      <c r="AA16" s="20">
        <v>0</v>
      </c>
      <c r="AB16" s="16">
        <f t="shared" si="6"/>
        <v>837</v>
      </c>
      <c r="AC16" s="17"/>
      <c r="AD16" s="16">
        <f t="shared" si="7"/>
        <v>4884</v>
      </c>
      <c r="AE16" s="16">
        <f t="shared" si="8"/>
        <v>60</v>
      </c>
      <c r="AF16" s="16">
        <f t="shared" si="9"/>
        <v>4944</v>
      </c>
    </row>
    <row r="17" spans="1:32" s="18" customFormat="1" ht="12.75" customHeight="1">
      <c r="A17" s="8" t="s">
        <v>22</v>
      </c>
      <c r="B17" s="16">
        <v>2569</v>
      </c>
      <c r="C17" s="16">
        <v>59</v>
      </c>
      <c r="D17" s="16">
        <f t="shared" si="0"/>
        <v>2628</v>
      </c>
      <c r="E17" s="16"/>
      <c r="F17" s="16">
        <v>2642</v>
      </c>
      <c r="G17" s="16">
        <v>45</v>
      </c>
      <c r="H17" s="16">
        <f t="shared" si="1"/>
        <v>2687</v>
      </c>
      <c r="I17" s="16"/>
      <c r="J17" s="16">
        <v>3624</v>
      </c>
      <c r="K17" s="16">
        <v>225</v>
      </c>
      <c r="L17" s="16">
        <f t="shared" si="2"/>
        <v>3849</v>
      </c>
      <c r="M17" s="16"/>
      <c r="N17" s="16">
        <v>390</v>
      </c>
      <c r="O17" s="16">
        <v>4</v>
      </c>
      <c r="P17" s="16">
        <f t="shared" si="3"/>
        <v>394</v>
      </c>
      <c r="Q17" s="17"/>
      <c r="R17" s="16">
        <v>351</v>
      </c>
      <c r="S17" s="16">
        <v>13</v>
      </c>
      <c r="T17" s="16">
        <f t="shared" si="4"/>
        <v>364</v>
      </c>
      <c r="U17" s="17"/>
      <c r="V17" s="16">
        <v>2622</v>
      </c>
      <c r="W17" s="16">
        <v>52</v>
      </c>
      <c r="X17" s="16">
        <f t="shared" si="5"/>
        <v>2674</v>
      </c>
      <c r="Y17" s="17"/>
      <c r="Z17" s="16">
        <v>1621</v>
      </c>
      <c r="AA17" s="16">
        <v>6</v>
      </c>
      <c r="AB17" s="16">
        <f t="shared" si="6"/>
        <v>1627</v>
      </c>
      <c r="AC17" s="17"/>
      <c r="AD17" s="16">
        <f t="shared" si="7"/>
        <v>13819</v>
      </c>
      <c r="AE17" s="16">
        <f t="shared" si="8"/>
        <v>404</v>
      </c>
      <c r="AF17" s="16">
        <f t="shared" si="9"/>
        <v>14223</v>
      </c>
    </row>
    <row r="18" spans="1:32" s="18" customFormat="1" ht="12.75" customHeight="1">
      <c r="A18" s="8" t="s">
        <v>23</v>
      </c>
      <c r="B18" s="16">
        <v>1185</v>
      </c>
      <c r="C18" s="16">
        <v>14</v>
      </c>
      <c r="D18" s="16">
        <f t="shared" si="0"/>
        <v>1199</v>
      </c>
      <c r="E18" s="16"/>
      <c r="F18" s="16">
        <v>944</v>
      </c>
      <c r="G18" s="16">
        <v>4</v>
      </c>
      <c r="H18" s="16">
        <f t="shared" si="1"/>
        <v>948</v>
      </c>
      <c r="I18" s="16"/>
      <c r="J18" s="16">
        <v>933</v>
      </c>
      <c r="K18" s="16">
        <v>24</v>
      </c>
      <c r="L18" s="16">
        <f t="shared" si="2"/>
        <v>957</v>
      </c>
      <c r="M18" s="16"/>
      <c r="N18" s="16">
        <v>124</v>
      </c>
      <c r="O18" s="20">
        <v>0</v>
      </c>
      <c r="P18" s="16">
        <f t="shared" si="3"/>
        <v>124</v>
      </c>
      <c r="Q18" s="17"/>
      <c r="R18" s="16">
        <v>84</v>
      </c>
      <c r="S18" s="16">
        <v>1</v>
      </c>
      <c r="T18" s="16">
        <f t="shared" si="4"/>
        <v>85</v>
      </c>
      <c r="U18" s="17"/>
      <c r="V18" s="16">
        <v>471</v>
      </c>
      <c r="W18" s="16">
        <v>3</v>
      </c>
      <c r="X18" s="16">
        <f t="shared" si="5"/>
        <v>474</v>
      </c>
      <c r="Y18" s="17"/>
      <c r="Z18" s="16">
        <v>537</v>
      </c>
      <c r="AA18" s="16">
        <v>2</v>
      </c>
      <c r="AB18" s="16">
        <f t="shared" si="6"/>
        <v>539</v>
      </c>
      <c r="AC18" s="17"/>
      <c r="AD18" s="16">
        <f t="shared" si="7"/>
        <v>4278</v>
      </c>
      <c r="AE18" s="16">
        <f t="shared" si="8"/>
        <v>48</v>
      </c>
      <c r="AF18" s="16">
        <f t="shared" si="9"/>
        <v>4326</v>
      </c>
    </row>
    <row r="19" spans="1:32" s="18" customFormat="1" ht="12.75" customHeight="1">
      <c r="A19" s="8" t="s">
        <v>24</v>
      </c>
      <c r="B19" s="16">
        <v>169</v>
      </c>
      <c r="C19" s="20">
        <v>0</v>
      </c>
      <c r="D19" s="16">
        <f t="shared" si="0"/>
        <v>169</v>
      </c>
      <c r="E19" s="16"/>
      <c r="F19" s="16">
        <v>166</v>
      </c>
      <c r="G19" s="16">
        <v>3</v>
      </c>
      <c r="H19" s="16">
        <f t="shared" si="1"/>
        <v>169</v>
      </c>
      <c r="I19" s="16"/>
      <c r="J19" s="16">
        <v>200</v>
      </c>
      <c r="K19" s="16">
        <v>8</v>
      </c>
      <c r="L19" s="16">
        <f t="shared" si="2"/>
        <v>208</v>
      </c>
      <c r="M19" s="16"/>
      <c r="N19" s="16">
        <v>13</v>
      </c>
      <c r="O19" s="16">
        <v>1</v>
      </c>
      <c r="P19" s="16">
        <f t="shared" si="3"/>
        <v>14</v>
      </c>
      <c r="Q19" s="17"/>
      <c r="R19" s="16">
        <v>19</v>
      </c>
      <c r="S19" s="16">
        <v>1</v>
      </c>
      <c r="T19" s="16">
        <f t="shared" si="4"/>
        <v>20</v>
      </c>
      <c r="U19" s="17"/>
      <c r="V19" s="16">
        <v>84</v>
      </c>
      <c r="W19" s="20">
        <v>0</v>
      </c>
      <c r="X19" s="16">
        <f t="shared" si="5"/>
        <v>84</v>
      </c>
      <c r="Y19" s="17"/>
      <c r="Z19" s="16">
        <v>137</v>
      </c>
      <c r="AA19" s="20">
        <v>0</v>
      </c>
      <c r="AB19" s="16">
        <f t="shared" si="6"/>
        <v>137</v>
      </c>
      <c r="AC19" s="17"/>
      <c r="AD19" s="16">
        <f t="shared" si="7"/>
        <v>788</v>
      </c>
      <c r="AE19" s="16">
        <f t="shared" si="8"/>
        <v>13</v>
      </c>
      <c r="AF19" s="16">
        <f t="shared" si="9"/>
        <v>801</v>
      </c>
    </row>
    <row r="20" spans="1:32" s="18" customFormat="1" ht="12.75" customHeight="1">
      <c r="A20" s="8" t="s">
        <v>25</v>
      </c>
      <c r="B20" s="16">
        <v>6764</v>
      </c>
      <c r="C20" s="16">
        <v>26</v>
      </c>
      <c r="D20" s="16">
        <f t="shared" si="0"/>
        <v>6790</v>
      </c>
      <c r="E20" s="16"/>
      <c r="F20" s="16">
        <v>5021</v>
      </c>
      <c r="G20" s="16">
        <v>39</v>
      </c>
      <c r="H20" s="16">
        <f t="shared" si="1"/>
        <v>5060</v>
      </c>
      <c r="I20" s="16"/>
      <c r="J20" s="16">
        <v>3823</v>
      </c>
      <c r="K20" s="16">
        <v>49</v>
      </c>
      <c r="L20" s="16">
        <f t="shared" si="2"/>
        <v>3872</v>
      </c>
      <c r="M20" s="16"/>
      <c r="N20" s="16">
        <v>706</v>
      </c>
      <c r="O20" s="16">
        <v>10</v>
      </c>
      <c r="P20" s="16">
        <f t="shared" si="3"/>
        <v>716</v>
      </c>
      <c r="Q20" s="17"/>
      <c r="R20" s="16">
        <v>381</v>
      </c>
      <c r="S20" s="16">
        <v>5</v>
      </c>
      <c r="T20" s="16">
        <f t="shared" si="4"/>
        <v>386</v>
      </c>
      <c r="U20" s="17"/>
      <c r="V20" s="16">
        <v>2145</v>
      </c>
      <c r="W20" s="16">
        <v>13</v>
      </c>
      <c r="X20" s="16">
        <f t="shared" si="5"/>
        <v>2158</v>
      </c>
      <c r="Y20" s="17"/>
      <c r="Z20" s="16">
        <v>3187</v>
      </c>
      <c r="AA20" s="16">
        <v>2</v>
      </c>
      <c r="AB20" s="16">
        <f t="shared" si="6"/>
        <v>3189</v>
      </c>
      <c r="AC20" s="17"/>
      <c r="AD20" s="16">
        <f t="shared" si="7"/>
        <v>22027</v>
      </c>
      <c r="AE20" s="16">
        <f t="shared" si="8"/>
        <v>144</v>
      </c>
      <c r="AF20" s="16">
        <f t="shared" si="9"/>
        <v>22171</v>
      </c>
    </row>
    <row r="21" spans="1:32" s="18" customFormat="1" ht="12.75" customHeight="1">
      <c r="A21" s="8" t="s">
        <v>26</v>
      </c>
      <c r="B21" s="16">
        <v>4379</v>
      </c>
      <c r="C21" s="16">
        <v>51</v>
      </c>
      <c r="D21" s="16">
        <f t="shared" si="0"/>
        <v>4430</v>
      </c>
      <c r="E21" s="16"/>
      <c r="F21" s="16">
        <v>3461</v>
      </c>
      <c r="G21" s="16">
        <v>35</v>
      </c>
      <c r="H21" s="16">
        <f t="shared" si="1"/>
        <v>3496</v>
      </c>
      <c r="I21" s="16"/>
      <c r="J21" s="16">
        <v>4168</v>
      </c>
      <c r="K21" s="16">
        <v>109</v>
      </c>
      <c r="L21" s="16">
        <f t="shared" si="2"/>
        <v>4277</v>
      </c>
      <c r="M21" s="16"/>
      <c r="N21" s="16">
        <v>521</v>
      </c>
      <c r="O21" s="16">
        <v>1</v>
      </c>
      <c r="P21" s="16">
        <f t="shared" si="3"/>
        <v>522</v>
      </c>
      <c r="Q21" s="17"/>
      <c r="R21" s="16">
        <v>471</v>
      </c>
      <c r="S21" s="16">
        <v>2</v>
      </c>
      <c r="T21" s="16">
        <f t="shared" si="4"/>
        <v>473</v>
      </c>
      <c r="U21" s="17"/>
      <c r="V21" s="16">
        <v>1567</v>
      </c>
      <c r="W21" s="16">
        <v>26</v>
      </c>
      <c r="X21" s="16">
        <f t="shared" si="5"/>
        <v>1593</v>
      </c>
      <c r="Y21" s="17"/>
      <c r="Z21" s="16">
        <v>1028</v>
      </c>
      <c r="AA21" s="16">
        <v>9</v>
      </c>
      <c r="AB21" s="16">
        <f t="shared" si="6"/>
        <v>1037</v>
      </c>
      <c r="AC21" s="17"/>
      <c r="AD21" s="16">
        <f t="shared" si="7"/>
        <v>15595</v>
      </c>
      <c r="AE21" s="16">
        <f t="shared" si="8"/>
        <v>233</v>
      </c>
      <c r="AF21" s="16">
        <f t="shared" si="9"/>
        <v>15828</v>
      </c>
    </row>
    <row r="22" spans="1:32" s="18" customFormat="1" ht="12.75" customHeight="1">
      <c r="A22" s="8" t="s">
        <v>27</v>
      </c>
      <c r="B22" s="16">
        <v>283</v>
      </c>
      <c r="C22" s="16">
        <v>6</v>
      </c>
      <c r="D22" s="16">
        <f t="shared" si="0"/>
        <v>289</v>
      </c>
      <c r="E22" s="16"/>
      <c r="F22" s="16">
        <v>172</v>
      </c>
      <c r="G22" s="16">
        <v>7</v>
      </c>
      <c r="H22" s="16">
        <f t="shared" si="1"/>
        <v>179</v>
      </c>
      <c r="I22" s="16"/>
      <c r="J22" s="16">
        <v>394</v>
      </c>
      <c r="K22" s="16">
        <v>29</v>
      </c>
      <c r="L22" s="16">
        <f t="shared" si="2"/>
        <v>423</v>
      </c>
      <c r="M22" s="16"/>
      <c r="N22" s="16">
        <v>26</v>
      </c>
      <c r="O22" s="20">
        <v>0</v>
      </c>
      <c r="P22" s="16">
        <f t="shared" si="3"/>
        <v>26</v>
      </c>
      <c r="Q22" s="17"/>
      <c r="R22" s="16">
        <v>30</v>
      </c>
      <c r="S22" s="20">
        <v>0</v>
      </c>
      <c r="T22" s="16">
        <f t="shared" si="4"/>
        <v>30</v>
      </c>
      <c r="U22" s="17"/>
      <c r="V22" s="16">
        <v>104</v>
      </c>
      <c r="W22" s="20">
        <v>0</v>
      </c>
      <c r="X22" s="16">
        <f t="shared" si="5"/>
        <v>104</v>
      </c>
      <c r="Y22" s="17"/>
      <c r="Z22" s="16">
        <v>169</v>
      </c>
      <c r="AA22" s="20">
        <v>0</v>
      </c>
      <c r="AB22" s="16">
        <f t="shared" si="6"/>
        <v>169</v>
      </c>
      <c r="AC22" s="17"/>
      <c r="AD22" s="16">
        <f t="shared" si="7"/>
        <v>1178</v>
      </c>
      <c r="AE22" s="16">
        <f t="shared" si="8"/>
        <v>42</v>
      </c>
      <c r="AF22" s="16">
        <f t="shared" si="9"/>
        <v>1220</v>
      </c>
    </row>
    <row r="23" spans="1:32" s="18" customFormat="1" ht="12.75" customHeight="1">
      <c r="A23" s="8" t="s">
        <v>28</v>
      </c>
      <c r="B23" s="16">
        <v>1889</v>
      </c>
      <c r="C23" s="16">
        <v>31</v>
      </c>
      <c r="D23" s="16">
        <f t="shared" si="0"/>
        <v>1920</v>
      </c>
      <c r="E23" s="16"/>
      <c r="F23" s="16">
        <v>1913</v>
      </c>
      <c r="G23" s="16">
        <v>44</v>
      </c>
      <c r="H23" s="16">
        <f t="shared" si="1"/>
        <v>1957</v>
      </c>
      <c r="I23" s="16"/>
      <c r="J23" s="16">
        <v>1294</v>
      </c>
      <c r="K23" s="16">
        <v>43</v>
      </c>
      <c r="L23" s="16">
        <f t="shared" si="2"/>
        <v>1337</v>
      </c>
      <c r="M23" s="16"/>
      <c r="N23" s="16">
        <v>133</v>
      </c>
      <c r="O23" s="16">
        <v>4</v>
      </c>
      <c r="P23" s="16">
        <f t="shared" si="3"/>
        <v>137</v>
      </c>
      <c r="Q23" s="17"/>
      <c r="R23" s="16">
        <v>212</v>
      </c>
      <c r="S23" s="16">
        <v>9</v>
      </c>
      <c r="T23" s="16">
        <f t="shared" si="4"/>
        <v>221</v>
      </c>
      <c r="U23" s="17"/>
      <c r="V23" s="16">
        <v>874</v>
      </c>
      <c r="W23" s="16">
        <v>14</v>
      </c>
      <c r="X23" s="16">
        <f t="shared" si="5"/>
        <v>888</v>
      </c>
      <c r="Y23" s="17"/>
      <c r="Z23" s="16">
        <v>2224</v>
      </c>
      <c r="AA23" s="16">
        <v>3</v>
      </c>
      <c r="AB23" s="16">
        <f t="shared" si="6"/>
        <v>2227</v>
      </c>
      <c r="AC23" s="17"/>
      <c r="AD23" s="16">
        <f t="shared" si="7"/>
        <v>8539</v>
      </c>
      <c r="AE23" s="16">
        <f t="shared" si="8"/>
        <v>148</v>
      </c>
      <c r="AF23" s="16">
        <f t="shared" si="9"/>
        <v>8687</v>
      </c>
    </row>
    <row r="24" spans="1:32" s="18" customFormat="1" ht="12.75" customHeight="1">
      <c r="A24" s="8" t="s">
        <v>29</v>
      </c>
      <c r="B24" s="16">
        <v>6463</v>
      </c>
      <c r="C24" s="16">
        <v>72</v>
      </c>
      <c r="D24" s="16">
        <f t="shared" si="0"/>
        <v>6535</v>
      </c>
      <c r="E24" s="16"/>
      <c r="F24" s="16">
        <v>4663</v>
      </c>
      <c r="G24" s="16">
        <v>46</v>
      </c>
      <c r="H24" s="16">
        <f t="shared" si="1"/>
        <v>4709</v>
      </c>
      <c r="I24" s="16"/>
      <c r="J24" s="16">
        <v>3890</v>
      </c>
      <c r="K24" s="16">
        <v>129</v>
      </c>
      <c r="L24" s="16">
        <f t="shared" si="2"/>
        <v>4019</v>
      </c>
      <c r="M24" s="16"/>
      <c r="N24" s="16">
        <v>481</v>
      </c>
      <c r="O24" s="16">
        <v>5</v>
      </c>
      <c r="P24" s="16">
        <f t="shared" si="3"/>
        <v>486</v>
      </c>
      <c r="Q24" s="17"/>
      <c r="R24" s="16">
        <v>738</v>
      </c>
      <c r="S24" s="16">
        <v>8</v>
      </c>
      <c r="T24" s="16">
        <f t="shared" si="4"/>
        <v>746</v>
      </c>
      <c r="U24" s="17"/>
      <c r="V24" s="16">
        <v>1693</v>
      </c>
      <c r="W24" s="16">
        <v>18</v>
      </c>
      <c r="X24" s="16">
        <f t="shared" si="5"/>
        <v>1711</v>
      </c>
      <c r="Y24" s="17"/>
      <c r="Z24" s="16">
        <v>1898</v>
      </c>
      <c r="AA24" s="16">
        <v>11</v>
      </c>
      <c r="AB24" s="16">
        <f t="shared" si="6"/>
        <v>1909</v>
      </c>
      <c r="AC24" s="17"/>
      <c r="AD24" s="16">
        <f t="shared" si="7"/>
        <v>19826</v>
      </c>
      <c r="AE24" s="16">
        <f t="shared" si="8"/>
        <v>289</v>
      </c>
      <c r="AF24" s="16">
        <f t="shared" si="9"/>
        <v>20115</v>
      </c>
    </row>
    <row r="25" spans="1:32" s="18" customFormat="1" ht="12.75" customHeight="1">
      <c r="A25" s="8" t="s">
        <v>30</v>
      </c>
      <c r="B25" s="16">
        <v>1994</v>
      </c>
      <c r="C25" s="16">
        <v>18</v>
      </c>
      <c r="D25" s="16">
        <f t="shared" si="0"/>
        <v>2012</v>
      </c>
      <c r="E25" s="16"/>
      <c r="F25" s="16">
        <v>1246</v>
      </c>
      <c r="G25" s="16">
        <v>8</v>
      </c>
      <c r="H25" s="16">
        <f t="shared" si="1"/>
        <v>1254</v>
      </c>
      <c r="I25" s="16"/>
      <c r="J25" s="16">
        <v>1114</v>
      </c>
      <c r="K25" s="16">
        <v>40</v>
      </c>
      <c r="L25" s="16">
        <f t="shared" si="2"/>
        <v>1154</v>
      </c>
      <c r="M25" s="16"/>
      <c r="N25" s="16">
        <v>108</v>
      </c>
      <c r="O25" s="16">
        <v>2</v>
      </c>
      <c r="P25" s="16">
        <f t="shared" si="3"/>
        <v>110</v>
      </c>
      <c r="Q25" s="17"/>
      <c r="R25" s="16">
        <v>121</v>
      </c>
      <c r="S25" s="20">
        <v>0</v>
      </c>
      <c r="T25" s="16">
        <f t="shared" si="4"/>
        <v>121</v>
      </c>
      <c r="U25" s="17"/>
      <c r="V25" s="16">
        <v>254</v>
      </c>
      <c r="W25" s="16">
        <v>3</v>
      </c>
      <c r="X25" s="16">
        <f t="shared" si="5"/>
        <v>257</v>
      </c>
      <c r="Y25" s="17"/>
      <c r="Z25" s="16">
        <v>1691</v>
      </c>
      <c r="AA25" s="16">
        <v>5</v>
      </c>
      <c r="AB25" s="16">
        <f t="shared" si="6"/>
        <v>1696</v>
      </c>
      <c r="AC25" s="17"/>
      <c r="AD25" s="16">
        <f t="shared" si="7"/>
        <v>6528</v>
      </c>
      <c r="AE25" s="16">
        <f t="shared" si="8"/>
        <v>76</v>
      </c>
      <c r="AF25" s="16">
        <f t="shared" si="9"/>
        <v>6604</v>
      </c>
    </row>
    <row r="26" spans="1:32" s="18" customFormat="1" ht="12.75" customHeight="1">
      <c r="A26" s="8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7"/>
      <c r="R26" s="16"/>
      <c r="S26" s="20"/>
      <c r="T26" s="16"/>
      <c r="U26" s="17"/>
      <c r="V26" s="16"/>
      <c r="W26" s="16"/>
      <c r="X26" s="16"/>
      <c r="Y26" s="17"/>
      <c r="Z26" s="16"/>
      <c r="AA26" s="16"/>
      <c r="AB26" s="16"/>
      <c r="AC26" s="17"/>
      <c r="AD26" s="16"/>
      <c r="AE26" s="16"/>
      <c r="AF26" s="16"/>
    </row>
    <row r="27" spans="1:32" s="22" customFormat="1" ht="12.75" customHeight="1">
      <c r="A27" s="11" t="s">
        <v>31</v>
      </c>
      <c r="B27" s="21">
        <f>SUM(B6:B25)</f>
        <v>42216</v>
      </c>
      <c r="C27" s="21">
        <f>SUM(C6:C25)</f>
        <v>684</v>
      </c>
      <c r="D27" s="21">
        <f>SUM(D6:D25)</f>
        <v>42900</v>
      </c>
      <c r="E27" s="21"/>
      <c r="F27" s="21">
        <f>SUM(F6:F25)</f>
        <v>44892</v>
      </c>
      <c r="G27" s="21">
        <f>SUM(G6:G25)</f>
        <v>503</v>
      </c>
      <c r="H27" s="21">
        <f>SUM(H6:H25)</f>
        <v>45395</v>
      </c>
      <c r="I27" s="21"/>
      <c r="J27" s="21">
        <f>SUM(J6:J25)</f>
        <v>36035</v>
      </c>
      <c r="K27" s="21">
        <f>SUM(K6:K25)</f>
        <v>1320</v>
      </c>
      <c r="L27" s="21">
        <f>SUM(L6:L25)</f>
        <v>37355</v>
      </c>
      <c r="M27" s="21"/>
      <c r="N27" s="21">
        <f>SUM(N6:N25)</f>
        <v>5534</v>
      </c>
      <c r="O27" s="21">
        <f>SUM(O6:O25)</f>
        <v>75</v>
      </c>
      <c r="P27" s="21">
        <f>SUM(P6:P25)</f>
        <v>5609</v>
      </c>
      <c r="Q27" s="21"/>
      <c r="R27" s="21">
        <f>SUM(R6:R25)</f>
        <v>4707</v>
      </c>
      <c r="S27" s="21">
        <f>SUM(S6:S25)</f>
        <v>81</v>
      </c>
      <c r="T27" s="21">
        <f>SUM(T6:T25)</f>
        <v>4788</v>
      </c>
      <c r="U27" s="21"/>
      <c r="V27" s="21">
        <f>SUM(V6:V25)</f>
        <v>15361</v>
      </c>
      <c r="W27" s="21">
        <f>SUM(W6:W25)</f>
        <v>275</v>
      </c>
      <c r="X27" s="21">
        <f>SUM(X6:X25)</f>
        <v>15636</v>
      </c>
      <c r="Y27" s="21"/>
      <c r="Z27" s="21">
        <f>SUM(Z6:Z25)</f>
        <v>24147</v>
      </c>
      <c r="AA27" s="21">
        <f>SUM(AA6:AA25)</f>
        <v>83</v>
      </c>
      <c r="AB27" s="21">
        <f>SUM(AB6:AB25)</f>
        <v>24230</v>
      </c>
      <c r="AC27" s="17"/>
      <c r="AD27" s="21">
        <f>SUM(AD6:AD25)</f>
        <v>172892</v>
      </c>
      <c r="AE27" s="21">
        <f>SUM(AE6:AE25)</f>
        <v>3021</v>
      </c>
      <c r="AF27" s="21">
        <f>SUM(AF6:AF25)</f>
        <v>175913</v>
      </c>
    </row>
    <row r="28" spans="1:32" s="22" customFormat="1" ht="12.75" customHeight="1">
      <c r="A28" s="11" t="s">
        <v>32</v>
      </c>
      <c r="B28" s="21">
        <f>SUM(B6:B13)</f>
        <v>12243</v>
      </c>
      <c r="C28" s="21">
        <f>SUM(C6:C13)</f>
        <v>300</v>
      </c>
      <c r="D28" s="21">
        <f>SUM(D6:D13)</f>
        <v>12543</v>
      </c>
      <c r="E28" s="21"/>
      <c r="F28" s="21">
        <f>SUM(F6:F13)</f>
        <v>18601</v>
      </c>
      <c r="G28" s="21">
        <f>SUM(G6:G13)</f>
        <v>160</v>
      </c>
      <c r="H28" s="21">
        <f>SUM(H6:H13)</f>
        <v>18761</v>
      </c>
      <c r="I28" s="21"/>
      <c r="J28" s="21">
        <f>SUM(J6:J13)</f>
        <v>13384</v>
      </c>
      <c r="K28" s="21">
        <f>SUM(K6:K13)</f>
        <v>534</v>
      </c>
      <c r="L28" s="21">
        <f>SUM(L6:L13)</f>
        <v>13918</v>
      </c>
      <c r="M28" s="21"/>
      <c r="N28" s="21">
        <f>SUM(N6:N13)</f>
        <v>2281</v>
      </c>
      <c r="O28" s="21">
        <f>SUM(O6:O13)</f>
        <v>28</v>
      </c>
      <c r="P28" s="21">
        <f>SUM(P6:P13)</f>
        <v>2309</v>
      </c>
      <c r="Q28" s="21"/>
      <c r="R28" s="21">
        <f>SUM(R6:R13)</f>
        <v>1786</v>
      </c>
      <c r="S28" s="21">
        <f>SUM(S6:S13)</f>
        <v>32</v>
      </c>
      <c r="T28" s="21">
        <f>SUM(T6:T13)</f>
        <v>1818</v>
      </c>
      <c r="U28" s="21"/>
      <c r="V28" s="21">
        <f>SUM(V6:V13)</f>
        <v>4655</v>
      </c>
      <c r="W28" s="21">
        <f>SUM(W6:W13)</f>
        <v>112</v>
      </c>
      <c r="X28" s="21">
        <f>SUM(X6:X13)</f>
        <v>4767</v>
      </c>
      <c r="Y28" s="21"/>
      <c r="Z28" s="21">
        <f>SUM(Z6:Z13)</f>
        <v>7796</v>
      </c>
      <c r="AA28" s="21">
        <f>SUM(AA6:AA13)</f>
        <v>27</v>
      </c>
      <c r="AB28" s="21">
        <f>SUM(AB6:AB13)</f>
        <v>7823</v>
      </c>
      <c r="AC28" s="21"/>
      <c r="AD28" s="21">
        <f>SUM(AD6:AD13)</f>
        <v>60746</v>
      </c>
      <c r="AE28" s="21">
        <f>SUM(AE6:AE13)</f>
        <v>1193</v>
      </c>
      <c r="AF28" s="21">
        <f>SUM(AF6:AF13)</f>
        <v>61939</v>
      </c>
    </row>
    <row r="29" spans="1:32" s="22" customFormat="1" ht="12.75" customHeight="1">
      <c r="A29" s="11" t="s">
        <v>33</v>
      </c>
      <c r="B29" s="21">
        <f>SUM(B14:B17)</f>
        <v>6847</v>
      </c>
      <c r="C29" s="21">
        <f>SUM(C14:C17)</f>
        <v>166</v>
      </c>
      <c r="D29" s="21">
        <f aca="true" t="shared" si="10" ref="D29:AF29">SUM(D14:D17)</f>
        <v>7013</v>
      </c>
      <c r="E29" s="21"/>
      <c r="F29" s="21">
        <f t="shared" si="10"/>
        <v>8705</v>
      </c>
      <c r="G29" s="21">
        <f t="shared" si="10"/>
        <v>157</v>
      </c>
      <c r="H29" s="21">
        <f t="shared" si="10"/>
        <v>8862</v>
      </c>
      <c r="I29" s="21"/>
      <c r="J29" s="21">
        <f t="shared" si="10"/>
        <v>6835</v>
      </c>
      <c r="K29" s="21">
        <f t="shared" si="10"/>
        <v>355</v>
      </c>
      <c r="L29" s="21">
        <f t="shared" si="10"/>
        <v>7190</v>
      </c>
      <c r="M29" s="21"/>
      <c r="N29" s="21">
        <f t="shared" si="10"/>
        <v>1141</v>
      </c>
      <c r="O29" s="21">
        <f t="shared" si="10"/>
        <v>24</v>
      </c>
      <c r="P29" s="21">
        <f t="shared" si="10"/>
        <v>1165</v>
      </c>
      <c r="Q29" s="21"/>
      <c r="R29" s="21">
        <f t="shared" si="10"/>
        <v>865</v>
      </c>
      <c r="S29" s="21">
        <f t="shared" si="10"/>
        <v>23</v>
      </c>
      <c r="T29" s="21">
        <f t="shared" si="10"/>
        <v>888</v>
      </c>
      <c r="U29" s="21"/>
      <c r="V29" s="21">
        <f t="shared" si="10"/>
        <v>3514</v>
      </c>
      <c r="W29" s="21">
        <f t="shared" si="10"/>
        <v>86</v>
      </c>
      <c r="X29" s="21">
        <f t="shared" si="10"/>
        <v>3600</v>
      </c>
      <c r="Y29" s="21"/>
      <c r="Z29" s="21">
        <f t="shared" si="10"/>
        <v>5480</v>
      </c>
      <c r="AA29" s="21">
        <f t="shared" si="10"/>
        <v>24</v>
      </c>
      <c r="AB29" s="21">
        <f t="shared" si="10"/>
        <v>5504</v>
      </c>
      <c r="AC29" s="21"/>
      <c r="AD29" s="21">
        <f t="shared" si="10"/>
        <v>33387</v>
      </c>
      <c r="AE29" s="21">
        <f t="shared" si="10"/>
        <v>835</v>
      </c>
      <c r="AF29" s="21">
        <f t="shared" si="10"/>
        <v>34222</v>
      </c>
    </row>
    <row r="30" spans="1:32" s="22" customFormat="1" ht="12.75" customHeight="1">
      <c r="A30" s="11" t="s">
        <v>34</v>
      </c>
      <c r="B30" s="21">
        <f>SUM(B18:B25)</f>
        <v>23126</v>
      </c>
      <c r="C30" s="21">
        <f>SUM(C18:C25)</f>
        <v>218</v>
      </c>
      <c r="D30" s="21">
        <f aca="true" t="shared" si="11" ref="D30:AF30">SUM(D18:D25)</f>
        <v>23344</v>
      </c>
      <c r="E30" s="21"/>
      <c r="F30" s="21">
        <f t="shared" si="11"/>
        <v>17586</v>
      </c>
      <c r="G30" s="21">
        <f t="shared" si="11"/>
        <v>186</v>
      </c>
      <c r="H30" s="21">
        <f t="shared" si="11"/>
        <v>17772</v>
      </c>
      <c r="I30" s="21"/>
      <c r="J30" s="21">
        <f t="shared" si="11"/>
        <v>15816</v>
      </c>
      <c r="K30" s="21">
        <f t="shared" si="11"/>
        <v>431</v>
      </c>
      <c r="L30" s="21">
        <f t="shared" si="11"/>
        <v>16247</v>
      </c>
      <c r="M30" s="21"/>
      <c r="N30" s="21">
        <f t="shared" si="11"/>
        <v>2112</v>
      </c>
      <c r="O30" s="21">
        <f t="shared" si="11"/>
        <v>23</v>
      </c>
      <c r="P30" s="21">
        <f t="shared" si="11"/>
        <v>2135</v>
      </c>
      <c r="Q30" s="21"/>
      <c r="R30" s="21">
        <f t="shared" si="11"/>
        <v>2056</v>
      </c>
      <c r="S30" s="21">
        <f t="shared" si="11"/>
        <v>26</v>
      </c>
      <c r="T30" s="21">
        <f t="shared" si="11"/>
        <v>2082</v>
      </c>
      <c r="U30" s="21"/>
      <c r="V30" s="21">
        <f t="shared" si="11"/>
        <v>7192</v>
      </c>
      <c r="W30" s="21">
        <f t="shared" si="11"/>
        <v>77</v>
      </c>
      <c r="X30" s="21">
        <f t="shared" si="11"/>
        <v>7269</v>
      </c>
      <c r="Y30" s="21"/>
      <c r="Z30" s="21">
        <f t="shared" si="11"/>
        <v>10871</v>
      </c>
      <c r="AA30" s="21">
        <f t="shared" si="11"/>
        <v>32</v>
      </c>
      <c r="AB30" s="21">
        <f t="shared" si="11"/>
        <v>10903</v>
      </c>
      <c r="AC30" s="21"/>
      <c r="AD30" s="21">
        <f t="shared" si="11"/>
        <v>78759</v>
      </c>
      <c r="AE30" s="21">
        <f t="shared" si="11"/>
        <v>993</v>
      </c>
      <c r="AF30" s="21">
        <f t="shared" si="11"/>
        <v>79752</v>
      </c>
    </row>
    <row r="31" spans="1:32" s="12" customFormat="1" ht="12.75" customHeigh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4" spans="1:32" ht="12.75" customHeight="1">
      <c r="A34" s="25" t="s">
        <v>11</v>
      </c>
      <c r="B34" s="28" t="s">
        <v>37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ht="12.75" customHeight="1">
      <c r="A35" s="26"/>
      <c r="B35" s="29" t="s">
        <v>2</v>
      </c>
      <c r="C35" s="29"/>
      <c r="D35" s="29"/>
      <c r="E35" s="10"/>
      <c r="F35" s="29" t="s">
        <v>3</v>
      </c>
      <c r="G35" s="29"/>
      <c r="H35" s="29"/>
      <c r="I35" s="9"/>
      <c r="J35" s="29" t="s">
        <v>4</v>
      </c>
      <c r="K35" s="29"/>
      <c r="L35" s="29"/>
      <c r="M35" s="9"/>
      <c r="N35" s="29" t="s">
        <v>5</v>
      </c>
      <c r="O35" s="29"/>
      <c r="P35" s="29"/>
      <c r="Q35" s="9"/>
      <c r="R35" s="29" t="s">
        <v>6</v>
      </c>
      <c r="S35" s="29"/>
      <c r="T35" s="29"/>
      <c r="U35" s="9"/>
      <c r="V35" s="29" t="s">
        <v>7</v>
      </c>
      <c r="W35" s="29"/>
      <c r="X35" s="29"/>
      <c r="Y35" s="9"/>
      <c r="Z35" s="29" t="s">
        <v>8</v>
      </c>
      <c r="AA35" s="29"/>
      <c r="AB35" s="29"/>
      <c r="AC35" s="9"/>
      <c r="AD35" s="29" t="s">
        <v>9</v>
      </c>
      <c r="AE35" s="29"/>
      <c r="AF35" s="29"/>
    </row>
    <row r="36" spans="1:32" ht="12.75" customHeight="1">
      <c r="A36" s="27"/>
      <c r="B36" s="6" t="s">
        <v>10</v>
      </c>
      <c r="C36" s="6" t="s">
        <v>35</v>
      </c>
      <c r="D36" s="6" t="s">
        <v>0</v>
      </c>
      <c r="E36" s="10"/>
      <c r="F36" s="6" t="s">
        <v>10</v>
      </c>
      <c r="G36" s="6" t="s">
        <v>35</v>
      </c>
      <c r="H36" s="6" t="s">
        <v>0</v>
      </c>
      <c r="I36" s="9"/>
      <c r="J36" s="6" t="s">
        <v>10</v>
      </c>
      <c r="K36" s="6" t="s">
        <v>35</v>
      </c>
      <c r="L36" s="6" t="s">
        <v>0</v>
      </c>
      <c r="M36" s="9"/>
      <c r="N36" s="6" t="s">
        <v>10</v>
      </c>
      <c r="O36" s="6" t="s">
        <v>35</v>
      </c>
      <c r="P36" s="6" t="s">
        <v>0</v>
      </c>
      <c r="Q36" s="9"/>
      <c r="R36" s="6" t="s">
        <v>10</v>
      </c>
      <c r="S36" s="6" t="s">
        <v>35</v>
      </c>
      <c r="T36" s="6" t="s">
        <v>0</v>
      </c>
      <c r="U36" s="9"/>
      <c r="V36" s="6" t="s">
        <v>10</v>
      </c>
      <c r="W36" s="6" t="s">
        <v>35</v>
      </c>
      <c r="X36" s="6" t="s">
        <v>0</v>
      </c>
      <c r="Y36" s="9"/>
      <c r="Z36" s="6" t="s">
        <v>10</v>
      </c>
      <c r="AA36" s="6" t="s">
        <v>35</v>
      </c>
      <c r="AB36" s="6" t="s">
        <v>0</v>
      </c>
      <c r="AC36" s="9"/>
      <c r="AD36" s="6" t="s">
        <v>10</v>
      </c>
      <c r="AE36" s="6" t="s">
        <v>35</v>
      </c>
      <c r="AF36" s="6" t="s">
        <v>0</v>
      </c>
    </row>
    <row r="37" spans="1:33" s="3" customFormat="1" ht="12.75" customHeight="1">
      <c r="A37" s="8" t="s">
        <v>12</v>
      </c>
      <c r="B37" s="20">
        <v>1956</v>
      </c>
      <c r="C37" s="20">
        <v>44</v>
      </c>
      <c r="D37" s="16">
        <f>SUM(B37:C37)</f>
        <v>2000</v>
      </c>
      <c r="E37" s="16"/>
      <c r="F37" s="20">
        <v>4060</v>
      </c>
      <c r="G37" s="20">
        <v>19</v>
      </c>
      <c r="H37" s="16">
        <f>SUM(F37:G37)</f>
        <v>4079</v>
      </c>
      <c r="I37" s="16"/>
      <c r="J37" s="20">
        <v>3391</v>
      </c>
      <c r="K37" s="20">
        <v>74</v>
      </c>
      <c r="L37" s="16">
        <f>SUM(J37:K37)</f>
        <v>3465</v>
      </c>
      <c r="M37" s="16"/>
      <c r="N37" s="20">
        <v>442</v>
      </c>
      <c r="O37" s="20">
        <v>4</v>
      </c>
      <c r="P37" s="16">
        <f>SUM(N37:O37)</f>
        <v>446</v>
      </c>
      <c r="Q37" s="17"/>
      <c r="R37" s="20">
        <v>420</v>
      </c>
      <c r="S37" s="20">
        <v>6</v>
      </c>
      <c r="T37" s="16">
        <f>SUM(R37:S37)</f>
        <v>426</v>
      </c>
      <c r="U37" s="17"/>
      <c r="V37" s="20">
        <v>1490</v>
      </c>
      <c r="W37" s="20">
        <v>17</v>
      </c>
      <c r="X37" s="16">
        <f>SUM(V37:W37)</f>
        <v>1507</v>
      </c>
      <c r="Y37" s="17"/>
      <c r="Z37" s="16">
        <v>988</v>
      </c>
      <c r="AA37" s="16">
        <v>2</v>
      </c>
      <c r="AB37" s="16">
        <f>SUM(Z37:AA37)</f>
        <v>990</v>
      </c>
      <c r="AC37" s="17"/>
      <c r="AD37" s="16">
        <f>Z37+V37+R37+N37+J37+F37+B37</f>
        <v>12747</v>
      </c>
      <c r="AE37" s="16">
        <f>AA37+W37+S37+O37+K37+G37+C37</f>
        <v>166</v>
      </c>
      <c r="AF37" s="16">
        <f aca="true" t="shared" si="12" ref="AF37:AF56">AB37+X37+T37+P37+L37+H37+D37</f>
        <v>12913</v>
      </c>
      <c r="AG37" s="33"/>
    </row>
    <row r="38" spans="1:33" s="24" customFormat="1" ht="12.75" customHeight="1">
      <c r="A38" s="11" t="s">
        <v>36</v>
      </c>
      <c r="B38" s="23">
        <v>24</v>
      </c>
      <c r="C38" s="23">
        <v>1</v>
      </c>
      <c r="D38" s="19">
        <f aca="true" t="shared" si="13" ref="D38:D56">SUM(B38:C38)</f>
        <v>25</v>
      </c>
      <c r="E38" s="19"/>
      <c r="F38" s="23">
        <v>81</v>
      </c>
      <c r="G38" s="23">
        <v>1</v>
      </c>
      <c r="H38" s="19">
        <f aca="true" t="shared" si="14" ref="H38:H56">SUM(F38:G38)</f>
        <v>82</v>
      </c>
      <c r="I38" s="19"/>
      <c r="J38" s="23">
        <v>29</v>
      </c>
      <c r="K38" s="23">
        <v>2</v>
      </c>
      <c r="L38" s="19">
        <f aca="true" t="shared" si="15" ref="L38:L56">SUM(J38:K38)</f>
        <v>31</v>
      </c>
      <c r="M38" s="19"/>
      <c r="N38" s="23">
        <v>5</v>
      </c>
      <c r="O38" s="23">
        <v>0</v>
      </c>
      <c r="P38" s="19">
        <f aca="true" t="shared" si="16" ref="P38:P56">SUM(N38:O38)</f>
        <v>5</v>
      </c>
      <c r="Q38" s="21"/>
      <c r="R38" s="23">
        <v>4</v>
      </c>
      <c r="S38" s="23">
        <v>0</v>
      </c>
      <c r="T38" s="19">
        <f aca="true" t="shared" si="17" ref="T38:T56">SUM(R38:S38)</f>
        <v>4</v>
      </c>
      <c r="U38" s="21"/>
      <c r="V38" s="23">
        <v>3</v>
      </c>
      <c r="W38" s="23">
        <v>2</v>
      </c>
      <c r="X38" s="19">
        <f aca="true" t="shared" si="18" ref="X38:X56">SUM(V38:W38)</f>
        <v>5</v>
      </c>
      <c r="Y38" s="21"/>
      <c r="Z38" s="19">
        <v>23</v>
      </c>
      <c r="AA38" s="19">
        <v>1</v>
      </c>
      <c r="AB38" s="19">
        <f aca="true" t="shared" si="19" ref="AB38:AB56">SUM(Z38:AA38)</f>
        <v>24</v>
      </c>
      <c r="AC38" s="21"/>
      <c r="AD38" s="19">
        <f aca="true" t="shared" si="20" ref="AD38:AE56">Z38+V38+R38+N38+J38+F38+B38</f>
        <v>169</v>
      </c>
      <c r="AE38" s="19">
        <f>AA38+W38+S38+O38+K38+G38+C38</f>
        <v>7</v>
      </c>
      <c r="AF38" s="19">
        <f t="shared" si="12"/>
        <v>176</v>
      </c>
      <c r="AG38" s="33"/>
    </row>
    <row r="39" spans="1:33" s="3" customFormat="1" ht="12.75" customHeight="1">
      <c r="A39" s="8" t="s">
        <v>13</v>
      </c>
      <c r="B39" s="20">
        <v>4461</v>
      </c>
      <c r="C39" s="20">
        <v>59</v>
      </c>
      <c r="D39" s="16">
        <f t="shared" si="13"/>
        <v>4520</v>
      </c>
      <c r="E39" s="16"/>
      <c r="F39" s="20">
        <v>6378</v>
      </c>
      <c r="G39" s="20">
        <v>22</v>
      </c>
      <c r="H39" s="16">
        <f t="shared" si="14"/>
        <v>6400</v>
      </c>
      <c r="I39" s="16"/>
      <c r="J39" s="20">
        <v>4456</v>
      </c>
      <c r="K39" s="20">
        <v>56</v>
      </c>
      <c r="L39" s="16">
        <f t="shared" si="15"/>
        <v>4512</v>
      </c>
      <c r="M39" s="16"/>
      <c r="N39" s="20">
        <v>763</v>
      </c>
      <c r="O39" s="20">
        <v>3</v>
      </c>
      <c r="P39" s="16">
        <f t="shared" si="16"/>
        <v>766</v>
      </c>
      <c r="Q39" s="17"/>
      <c r="R39" s="20">
        <v>605</v>
      </c>
      <c r="S39" s="20">
        <v>7</v>
      </c>
      <c r="T39" s="16">
        <f t="shared" si="17"/>
        <v>612</v>
      </c>
      <c r="U39" s="17"/>
      <c r="V39" s="20">
        <v>1394</v>
      </c>
      <c r="W39" s="20">
        <v>32</v>
      </c>
      <c r="X39" s="16">
        <f t="shared" si="18"/>
        <v>1426</v>
      </c>
      <c r="Y39" s="17"/>
      <c r="Z39" s="16">
        <v>2262</v>
      </c>
      <c r="AA39" s="16">
        <v>5</v>
      </c>
      <c r="AB39" s="16">
        <f t="shared" si="19"/>
        <v>2267</v>
      </c>
      <c r="AC39" s="17"/>
      <c r="AD39" s="16">
        <f t="shared" si="20"/>
        <v>20319</v>
      </c>
      <c r="AE39" s="16">
        <f>AA39+W39+S39+O39+K39+G39+C39</f>
        <v>184</v>
      </c>
      <c r="AF39" s="16">
        <f t="shared" si="12"/>
        <v>20503</v>
      </c>
      <c r="AG39" s="33"/>
    </row>
    <row r="40" spans="1:33" s="3" customFormat="1" ht="12.75" customHeight="1">
      <c r="A40" s="8" t="s">
        <v>14</v>
      </c>
      <c r="B40" s="20">
        <v>197</v>
      </c>
      <c r="C40" s="20">
        <v>10</v>
      </c>
      <c r="D40" s="16">
        <f t="shared" si="13"/>
        <v>207</v>
      </c>
      <c r="E40" s="16"/>
      <c r="F40" s="20">
        <v>339</v>
      </c>
      <c r="G40" s="20">
        <v>2</v>
      </c>
      <c r="H40" s="16">
        <f t="shared" si="14"/>
        <v>341</v>
      </c>
      <c r="I40" s="16"/>
      <c r="J40" s="20">
        <v>343</v>
      </c>
      <c r="K40" s="20">
        <v>45</v>
      </c>
      <c r="L40" s="16">
        <f t="shared" si="15"/>
        <v>388</v>
      </c>
      <c r="M40" s="16"/>
      <c r="N40" s="20">
        <v>80</v>
      </c>
      <c r="O40" s="20">
        <v>3</v>
      </c>
      <c r="P40" s="16">
        <f t="shared" si="16"/>
        <v>83</v>
      </c>
      <c r="Q40" s="17"/>
      <c r="R40" s="20">
        <v>26</v>
      </c>
      <c r="S40" s="20">
        <v>3</v>
      </c>
      <c r="T40" s="16">
        <f t="shared" si="17"/>
        <v>29</v>
      </c>
      <c r="U40" s="17"/>
      <c r="V40" s="20">
        <v>25</v>
      </c>
      <c r="W40" s="20">
        <v>2</v>
      </c>
      <c r="X40" s="16">
        <f t="shared" si="18"/>
        <v>27</v>
      </c>
      <c r="Y40" s="17"/>
      <c r="Z40" s="16">
        <v>201</v>
      </c>
      <c r="AA40" s="20">
        <v>2</v>
      </c>
      <c r="AB40" s="16">
        <f t="shared" si="19"/>
        <v>203</v>
      </c>
      <c r="AC40" s="17"/>
      <c r="AD40" s="16">
        <f t="shared" si="20"/>
        <v>1211</v>
      </c>
      <c r="AE40" s="16">
        <f>AA40+W40+S40+O40+K40+G40+C40</f>
        <v>67</v>
      </c>
      <c r="AF40" s="16">
        <f t="shared" si="12"/>
        <v>1278</v>
      </c>
      <c r="AG40" s="33"/>
    </row>
    <row r="41" spans="1:33" s="3" customFormat="1" ht="12.75" customHeight="1">
      <c r="A41" s="8" t="s">
        <v>15</v>
      </c>
      <c r="B41" s="20">
        <v>2217</v>
      </c>
      <c r="C41" s="20">
        <v>79</v>
      </c>
      <c r="D41" s="16">
        <f t="shared" si="13"/>
        <v>2296</v>
      </c>
      <c r="E41" s="16"/>
      <c r="F41" s="20">
        <v>3315</v>
      </c>
      <c r="G41" s="20">
        <v>30</v>
      </c>
      <c r="H41" s="16">
        <f t="shared" si="14"/>
        <v>3345</v>
      </c>
      <c r="I41" s="16"/>
      <c r="J41" s="20">
        <v>2279</v>
      </c>
      <c r="K41" s="20">
        <v>100</v>
      </c>
      <c r="L41" s="16">
        <f t="shared" si="15"/>
        <v>2379</v>
      </c>
      <c r="M41" s="16"/>
      <c r="N41" s="20">
        <v>399</v>
      </c>
      <c r="O41" s="20">
        <v>5</v>
      </c>
      <c r="P41" s="16">
        <f t="shared" si="16"/>
        <v>404</v>
      </c>
      <c r="Q41" s="17"/>
      <c r="R41" s="20">
        <v>364</v>
      </c>
      <c r="S41" s="20">
        <v>6</v>
      </c>
      <c r="T41" s="16">
        <f t="shared" si="17"/>
        <v>370</v>
      </c>
      <c r="U41" s="17"/>
      <c r="V41" s="20">
        <v>580</v>
      </c>
      <c r="W41" s="20">
        <v>23</v>
      </c>
      <c r="X41" s="16">
        <f t="shared" si="18"/>
        <v>603</v>
      </c>
      <c r="Y41" s="17"/>
      <c r="Z41" s="16">
        <v>1205</v>
      </c>
      <c r="AA41" s="20">
        <v>6</v>
      </c>
      <c r="AB41" s="16">
        <f>SUM(Z41:AA41)</f>
        <v>1211</v>
      </c>
      <c r="AC41" s="17"/>
      <c r="AD41" s="16">
        <f t="shared" si="20"/>
        <v>10359</v>
      </c>
      <c r="AE41" s="16">
        <f t="shared" si="20"/>
        <v>249</v>
      </c>
      <c r="AF41" s="16">
        <f t="shared" si="12"/>
        <v>10608</v>
      </c>
      <c r="AG41" s="33"/>
    </row>
    <row r="42" spans="1:33" s="3" customFormat="1" ht="12.75" customHeight="1">
      <c r="A42" s="8" t="s">
        <v>16</v>
      </c>
      <c r="B42" s="20">
        <v>393</v>
      </c>
      <c r="C42" s="20">
        <v>11</v>
      </c>
      <c r="D42" s="16">
        <f t="shared" si="13"/>
        <v>404</v>
      </c>
      <c r="E42" s="16"/>
      <c r="F42" s="20">
        <v>560</v>
      </c>
      <c r="G42" s="20">
        <v>18</v>
      </c>
      <c r="H42" s="16">
        <f t="shared" si="14"/>
        <v>578</v>
      </c>
      <c r="I42" s="16"/>
      <c r="J42" s="20">
        <v>266</v>
      </c>
      <c r="K42" s="20">
        <v>17</v>
      </c>
      <c r="L42" s="16">
        <f t="shared" si="15"/>
        <v>283</v>
      </c>
      <c r="M42" s="16"/>
      <c r="N42" s="20">
        <v>85</v>
      </c>
      <c r="O42" s="20">
        <v>1</v>
      </c>
      <c r="P42" s="16">
        <f t="shared" si="16"/>
        <v>86</v>
      </c>
      <c r="Q42" s="17"/>
      <c r="R42" s="20">
        <v>37</v>
      </c>
      <c r="S42" s="20">
        <v>3</v>
      </c>
      <c r="T42" s="16">
        <f t="shared" si="17"/>
        <v>40</v>
      </c>
      <c r="U42" s="17"/>
      <c r="V42" s="20">
        <v>109</v>
      </c>
      <c r="W42" s="20">
        <v>2</v>
      </c>
      <c r="X42" s="16">
        <f t="shared" si="18"/>
        <v>111</v>
      </c>
      <c r="Y42" s="17"/>
      <c r="Z42" s="16">
        <v>225</v>
      </c>
      <c r="AA42" s="20">
        <v>2</v>
      </c>
      <c r="AB42" s="16">
        <f t="shared" si="19"/>
        <v>227</v>
      </c>
      <c r="AC42" s="17"/>
      <c r="AD42" s="16">
        <f t="shared" si="20"/>
        <v>1675</v>
      </c>
      <c r="AE42" s="16">
        <f aca="true" t="shared" si="21" ref="AE42:AE56">AA41+W42+S42+O42+K42+G42+C42</f>
        <v>58</v>
      </c>
      <c r="AF42" s="16">
        <f t="shared" si="12"/>
        <v>1729</v>
      </c>
      <c r="AG42" s="33"/>
    </row>
    <row r="43" spans="1:33" s="3" customFormat="1" ht="12.75" customHeight="1">
      <c r="A43" s="8" t="s">
        <v>17</v>
      </c>
      <c r="B43" s="20">
        <v>1268</v>
      </c>
      <c r="C43" s="20">
        <v>26</v>
      </c>
      <c r="D43" s="16">
        <f t="shared" si="13"/>
        <v>1294</v>
      </c>
      <c r="E43" s="16"/>
      <c r="F43" s="20">
        <v>1354</v>
      </c>
      <c r="G43" s="20">
        <v>18</v>
      </c>
      <c r="H43" s="16">
        <f t="shared" si="14"/>
        <v>1372</v>
      </c>
      <c r="I43" s="16"/>
      <c r="J43" s="20">
        <v>775</v>
      </c>
      <c r="K43" s="20">
        <v>82</v>
      </c>
      <c r="L43" s="16">
        <f t="shared" si="15"/>
        <v>857</v>
      </c>
      <c r="M43" s="16"/>
      <c r="N43" s="20">
        <v>144</v>
      </c>
      <c r="O43" s="20">
        <v>1</v>
      </c>
      <c r="P43" s="16">
        <f t="shared" si="16"/>
        <v>145</v>
      </c>
      <c r="Q43" s="17"/>
      <c r="R43" s="20">
        <v>105</v>
      </c>
      <c r="S43" s="20">
        <v>0</v>
      </c>
      <c r="T43" s="16">
        <f t="shared" si="17"/>
        <v>105</v>
      </c>
      <c r="U43" s="17"/>
      <c r="V43" s="20">
        <v>315</v>
      </c>
      <c r="W43" s="20">
        <v>4</v>
      </c>
      <c r="X43" s="16">
        <f t="shared" si="18"/>
        <v>319</v>
      </c>
      <c r="Y43" s="17"/>
      <c r="Z43" s="16">
        <v>792</v>
      </c>
      <c r="AA43" s="20">
        <v>0</v>
      </c>
      <c r="AB43" s="16">
        <f t="shared" si="19"/>
        <v>792</v>
      </c>
      <c r="AC43" s="17"/>
      <c r="AD43" s="16">
        <f t="shared" si="20"/>
        <v>4753</v>
      </c>
      <c r="AE43" s="16">
        <f t="shared" si="21"/>
        <v>133</v>
      </c>
      <c r="AF43" s="16">
        <f t="shared" si="12"/>
        <v>4884</v>
      </c>
      <c r="AG43" s="33"/>
    </row>
    <row r="44" spans="1:33" s="3" customFormat="1" ht="12.75" customHeight="1">
      <c r="A44" s="8" t="s">
        <v>18</v>
      </c>
      <c r="B44" s="20">
        <v>2036</v>
      </c>
      <c r="C44" s="20">
        <v>61</v>
      </c>
      <c r="D44" s="16">
        <f t="shared" si="13"/>
        <v>2097</v>
      </c>
      <c r="E44" s="16"/>
      <c r="F44" s="20">
        <v>3311</v>
      </c>
      <c r="G44" s="20">
        <v>52</v>
      </c>
      <c r="H44" s="16">
        <f t="shared" si="14"/>
        <v>3363</v>
      </c>
      <c r="I44" s="16"/>
      <c r="J44" s="20">
        <v>1648</v>
      </c>
      <c r="K44" s="20">
        <v>145</v>
      </c>
      <c r="L44" s="16">
        <f t="shared" si="15"/>
        <v>1793</v>
      </c>
      <c r="M44" s="16"/>
      <c r="N44" s="20">
        <v>404</v>
      </c>
      <c r="O44" s="20">
        <v>9</v>
      </c>
      <c r="P44" s="16">
        <f t="shared" si="16"/>
        <v>413</v>
      </c>
      <c r="Q44" s="17"/>
      <c r="R44" s="20">
        <v>300</v>
      </c>
      <c r="S44" s="20">
        <v>7</v>
      </c>
      <c r="T44" s="16">
        <f t="shared" si="17"/>
        <v>307</v>
      </c>
      <c r="U44" s="17"/>
      <c r="V44" s="20">
        <v>452</v>
      </c>
      <c r="W44" s="20">
        <v>26</v>
      </c>
      <c r="X44" s="16">
        <f t="shared" si="18"/>
        <v>478</v>
      </c>
      <c r="Y44" s="17"/>
      <c r="Z44" s="16">
        <v>1411</v>
      </c>
      <c r="AA44" s="20">
        <v>8</v>
      </c>
      <c r="AB44" s="16">
        <f t="shared" si="19"/>
        <v>1419</v>
      </c>
      <c r="AC44" s="17"/>
      <c r="AD44" s="16">
        <f t="shared" si="20"/>
        <v>9562</v>
      </c>
      <c r="AE44" s="16">
        <f t="shared" si="21"/>
        <v>300</v>
      </c>
      <c r="AF44" s="16">
        <f t="shared" si="12"/>
        <v>9870</v>
      </c>
      <c r="AG44" s="33"/>
    </row>
    <row r="45" spans="1:33" s="3" customFormat="1" ht="12.75" customHeight="1">
      <c r="A45" s="8" t="s">
        <v>19</v>
      </c>
      <c r="B45" s="20">
        <v>3028</v>
      </c>
      <c r="C45" s="20">
        <v>61</v>
      </c>
      <c r="D45" s="16">
        <f t="shared" si="13"/>
        <v>3089</v>
      </c>
      <c r="E45" s="16"/>
      <c r="F45" s="20">
        <v>4020</v>
      </c>
      <c r="G45" s="20">
        <v>86</v>
      </c>
      <c r="H45" s="16">
        <f t="shared" si="14"/>
        <v>4106</v>
      </c>
      <c r="I45" s="16"/>
      <c r="J45" s="20">
        <v>1933</v>
      </c>
      <c r="K45" s="20">
        <v>69</v>
      </c>
      <c r="L45" s="16">
        <f t="shared" si="15"/>
        <v>2002</v>
      </c>
      <c r="M45" s="16"/>
      <c r="N45" s="20">
        <v>510</v>
      </c>
      <c r="O45" s="20">
        <v>16</v>
      </c>
      <c r="P45" s="16">
        <f t="shared" si="16"/>
        <v>526</v>
      </c>
      <c r="Q45" s="17"/>
      <c r="R45" s="20">
        <v>397</v>
      </c>
      <c r="S45" s="20">
        <v>8</v>
      </c>
      <c r="T45" s="16">
        <f t="shared" si="17"/>
        <v>405</v>
      </c>
      <c r="U45" s="17"/>
      <c r="V45" s="20">
        <v>454</v>
      </c>
      <c r="W45" s="20">
        <v>23</v>
      </c>
      <c r="X45" s="16">
        <f t="shared" si="18"/>
        <v>477</v>
      </c>
      <c r="Y45" s="17"/>
      <c r="Z45" s="16">
        <v>2499</v>
      </c>
      <c r="AA45" s="20">
        <v>11</v>
      </c>
      <c r="AB45" s="16">
        <f t="shared" si="19"/>
        <v>2510</v>
      </c>
      <c r="AC45" s="17"/>
      <c r="AD45" s="16">
        <f t="shared" si="20"/>
        <v>12841</v>
      </c>
      <c r="AE45" s="16">
        <f t="shared" si="21"/>
        <v>271</v>
      </c>
      <c r="AF45" s="16">
        <f t="shared" si="12"/>
        <v>13115</v>
      </c>
      <c r="AG45" s="33"/>
    </row>
    <row r="46" spans="1:33" s="3" customFormat="1" ht="12.75" customHeight="1">
      <c r="A46" s="8" t="s">
        <v>20</v>
      </c>
      <c r="B46" s="20">
        <v>484</v>
      </c>
      <c r="C46" s="20">
        <v>31</v>
      </c>
      <c r="D46" s="16">
        <f t="shared" si="13"/>
        <v>515</v>
      </c>
      <c r="E46" s="16"/>
      <c r="F46" s="20">
        <v>627</v>
      </c>
      <c r="G46" s="20">
        <v>15</v>
      </c>
      <c r="H46" s="16">
        <f t="shared" si="14"/>
        <v>642</v>
      </c>
      <c r="I46" s="16"/>
      <c r="J46" s="20">
        <v>346</v>
      </c>
      <c r="K46" s="20">
        <v>20</v>
      </c>
      <c r="L46" s="16">
        <f t="shared" si="15"/>
        <v>366</v>
      </c>
      <c r="M46" s="16"/>
      <c r="N46" s="20">
        <v>40</v>
      </c>
      <c r="O46" s="20">
        <v>3</v>
      </c>
      <c r="P46" s="16">
        <f t="shared" si="16"/>
        <v>43</v>
      </c>
      <c r="Q46" s="17"/>
      <c r="R46" s="20">
        <v>46</v>
      </c>
      <c r="S46" s="20">
        <v>0</v>
      </c>
      <c r="T46" s="16">
        <f t="shared" si="17"/>
        <v>46</v>
      </c>
      <c r="U46" s="17"/>
      <c r="V46" s="20">
        <v>244</v>
      </c>
      <c r="W46" s="20">
        <v>7</v>
      </c>
      <c r="X46" s="16">
        <f t="shared" si="18"/>
        <v>251</v>
      </c>
      <c r="Y46" s="17"/>
      <c r="Z46" s="16">
        <v>261</v>
      </c>
      <c r="AA46" s="20">
        <v>6</v>
      </c>
      <c r="AB46" s="16">
        <f t="shared" si="19"/>
        <v>267</v>
      </c>
      <c r="AC46" s="17"/>
      <c r="AD46" s="16">
        <f t="shared" si="20"/>
        <v>2048</v>
      </c>
      <c r="AE46" s="16">
        <f t="shared" si="21"/>
        <v>87</v>
      </c>
      <c r="AF46" s="16">
        <f t="shared" si="12"/>
        <v>2130</v>
      </c>
      <c r="AG46" s="33"/>
    </row>
    <row r="47" spans="1:33" s="3" customFormat="1" ht="12.75" customHeight="1">
      <c r="A47" s="8" t="s">
        <v>21</v>
      </c>
      <c r="B47" s="20">
        <v>1035</v>
      </c>
      <c r="C47" s="20">
        <v>11</v>
      </c>
      <c r="D47" s="16">
        <f t="shared" si="13"/>
        <v>1046</v>
      </c>
      <c r="E47" s="16"/>
      <c r="F47" s="20">
        <v>1681</v>
      </c>
      <c r="G47" s="20">
        <v>6</v>
      </c>
      <c r="H47" s="16">
        <f t="shared" si="14"/>
        <v>1687</v>
      </c>
      <c r="I47" s="16"/>
      <c r="J47" s="20">
        <v>885</v>
      </c>
      <c r="K47" s="20">
        <v>42</v>
      </c>
      <c r="L47" s="16">
        <f t="shared" si="15"/>
        <v>927</v>
      </c>
      <c r="M47" s="16"/>
      <c r="N47" s="20">
        <v>217</v>
      </c>
      <c r="O47" s="20">
        <v>1</v>
      </c>
      <c r="P47" s="16">
        <f t="shared" si="16"/>
        <v>218</v>
      </c>
      <c r="Q47" s="17"/>
      <c r="R47" s="20">
        <v>98</v>
      </c>
      <c r="S47" s="20">
        <v>1</v>
      </c>
      <c r="T47" s="16">
        <f t="shared" si="17"/>
        <v>99</v>
      </c>
      <c r="U47" s="17"/>
      <c r="V47" s="20">
        <v>160</v>
      </c>
      <c r="W47" s="20">
        <v>4</v>
      </c>
      <c r="X47" s="16">
        <f t="shared" si="18"/>
        <v>164</v>
      </c>
      <c r="Y47" s="17"/>
      <c r="Z47" s="16">
        <v>750</v>
      </c>
      <c r="AA47" s="20">
        <v>0</v>
      </c>
      <c r="AB47" s="16">
        <f t="shared" si="19"/>
        <v>750</v>
      </c>
      <c r="AC47" s="17"/>
      <c r="AD47" s="16">
        <f t="shared" si="20"/>
        <v>4826</v>
      </c>
      <c r="AE47" s="16">
        <f t="shared" si="21"/>
        <v>71</v>
      </c>
      <c r="AF47" s="16">
        <f t="shared" si="12"/>
        <v>4891</v>
      </c>
      <c r="AG47" s="33"/>
    </row>
    <row r="48" spans="1:33" s="3" customFormat="1" ht="12.75" customHeight="1">
      <c r="A48" s="8" t="s">
        <v>22</v>
      </c>
      <c r="B48" s="20">
        <v>2846</v>
      </c>
      <c r="C48" s="20">
        <v>58</v>
      </c>
      <c r="D48" s="16">
        <f t="shared" si="13"/>
        <v>2904</v>
      </c>
      <c r="E48" s="16"/>
      <c r="F48" s="20">
        <v>3059</v>
      </c>
      <c r="G48" s="20">
        <v>53</v>
      </c>
      <c r="H48" s="16">
        <f t="shared" si="14"/>
        <v>3112</v>
      </c>
      <c r="I48" s="16"/>
      <c r="J48" s="20">
        <v>3627</v>
      </c>
      <c r="K48" s="20">
        <v>231</v>
      </c>
      <c r="L48" s="16">
        <f t="shared" si="15"/>
        <v>3858</v>
      </c>
      <c r="M48" s="16"/>
      <c r="N48" s="20">
        <v>420</v>
      </c>
      <c r="O48" s="20">
        <v>5</v>
      </c>
      <c r="P48" s="16">
        <f t="shared" si="16"/>
        <v>425</v>
      </c>
      <c r="Q48" s="17"/>
      <c r="R48" s="20">
        <v>387</v>
      </c>
      <c r="S48" s="20">
        <v>13</v>
      </c>
      <c r="T48" s="16">
        <f t="shared" si="17"/>
        <v>400</v>
      </c>
      <c r="U48" s="17"/>
      <c r="V48" s="20">
        <v>2516</v>
      </c>
      <c r="W48" s="20">
        <v>55</v>
      </c>
      <c r="X48" s="16">
        <f t="shared" si="18"/>
        <v>2571</v>
      </c>
      <c r="Y48" s="17"/>
      <c r="Z48" s="16">
        <v>1548</v>
      </c>
      <c r="AA48" s="20">
        <v>5</v>
      </c>
      <c r="AB48" s="16">
        <f t="shared" si="19"/>
        <v>1553</v>
      </c>
      <c r="AC48" s="17"/>
      <c r="AD48" s="16">
        <f t="shared" si="20"/>
        <v>14403</v>
      </c>
      <c r="AE48" s="16">
        <f t="shared" si="21"/>
        <v>415</v>
      </c>
      <c r="AF48" s="16">
        <f t="shared" si="12"/>
        <v>14823</v>
      </c>
      <c r="AG48" s="33"/>
    </row>
    <row r="49" spans="1:33" s="3" customFormat="1" ht="12.75" customHeight="1">
      <c r="A49" s="8" t="s">
        <v>23</v>
      </c>
      <c r="B49" s="20">
        <v>1243</v>
      </c>
      <c r="C49" s="20">
        <v>14</v>
      </c>
      <c r="D49" s="16">
        <f t="shared" si="13"/>
        <v>1257</v>
      </c>
      <c r="E49" s="16"/>
      <c r="F49" s="20">
        <v>1011</v>
      </c>
      <c r="G49" s="20">
        <v>3</v>
      </c>
      <c r="H49" s="16">
        <f t="shared" si="14"/>
        <v>1014</v>
      </c>
      <c r="I49" s="16"/>
      <c r="J49" s="20">
        <v>883</v>
      </c>
      <c r="K49" s="20">
        <v>24</v>
      </c>
      <c r="L49" s="16">
        <f t="shared" si="15"/>
        <v>907</v>
      </c>
      <c r="M49" s="16"/>
      <c r="N49" s="20">
        <v>115</v>
      </c>
      <c r="O49" s="20">
        <v>0</v>
      </c>
      <c r="P49" s="16">
        <f t="shared" si="16"/>
        <v>115</v>
      </c>
      <c r="Q49" s="17"/>
      <c r="R49" s="20">
        <v>87</v>
      </c>
      <c r="S49" s="20">
        <v>1</v>
      </c>
      <c r="T49" s="16">
        <f t="shared" si="17"/>
        <v>88</v>
      </c>
      <c r="U49" s="17"/>
      <c r="V49" s="20">
        <v>450</v>
      </c>
      <c r="W49" s="20">
        <v>3</v>
      </c>
      <c r="X49" s="16">
        <f t="shared" si="18"/>
        <v>453</v>
      </c>
      <c r="Y49" s="17"/>
      <c r="Z49" s="16">
        <v>470</v>
      </c>
      <c r="AA49" s="20">
        <v>1</v>
      </c>
      <c r="AB49" s="16">
        <f t="shared" si="19"/>
        <v>471</v>
      </c>
      <c r="AC49" s="17"/>
      <c r="AD49" s="16">
        <f t="shared" si="20"/>
        <v>4259</v>
      </c>
      <c r="AE49" s="16">
        <f t="shared" si="21"/>
        <v>50</v>
      </c>
      <c r="AF49" s="16">
        <f t="shared" si="12"/>
        <v>4305</v>
      </c>
      <c r="AG49" s="33"/>
    </row>
    <row r="50" spans="1:33" s="3" customFormat="1" ht="12.75" customHeight="1">
      <c r="A50" s="8" t="s">
        <v>24</v>
      </c>
      <c r="B50" s="20">
        <v>163</v>
      </c>
      <c r="C50" s="20">
        <v>1</v>
      </c>
      <c r="D50" s="16">
        <f t="shared" si="13"/>
        <v>164</v>
      </c>
      <c r="E50" s="16"/>
      <c r="F50" s="20">
        <v>166</v>
      </c>
      <c r="G50" s="20">
        <v>2</v>
      </c>
      <c r="H50" s="16">
        <f t="shared" si="14"/>
        <v>168</v>
      </c>
      <c r="I50" s="16"/>
      <c r="J50" s="20">
        <v>195</v>
      </c>
      <c r="K50" s="20">
        <v>8</v>
      </c>
      <c r="L50" s="16">
        <f t="shared" si="15"/>
        <v>203</v>
      </c>
      <c r="M50" s="16"/>
      <c r="N50" s="20">
        <v>13</v>
      </c>
      <c r="O50" s="20">
        <v>1</v>
      </c>
      <c r="P50" s="16">
        <f t="shared" si="16"/>
        <v>14</v>
      </c>
      <c r="Q50" s="17"/>
      <c r="R50" s="20">
        <v>18</v>
      </c>
      <c r="S50" s="20">
        <v>1</v>
      </c>
      <c r="T50" s="16">
        <f t="shared" si="17"/>
        <v>19</v>
      </c>
      <c r="U50" s="17"/>
      <c r="V50" s="20">
        <v>79</v>
      </c>
      <c r="W50" s="20">
        <v>0</v>
      </c>
      <c r="X50" s="16">
        <f t="shared" si="18"/>
        <v>79</v>
      </c>
      <c r="Y50" s="17"/>
      <c r="Z50" s="16">
        <v>126</v>
      </c>
      <c r="AA50" s="20">
        <v>0</v>
      </c>
      <c r="AB50" s="16">
        <f t="shared" si="19"/>
        <v>126</v>
      </c>
      <c r="AC50" s="17"/>
      <c r="AD50" s="16">
        <f t="shared" si="20"/>
        <v>760</v>
      </c>
      <c r="AE50" s="16">
        <f t="shared" si="21"/>
        <v>14</v>
      </c>
      <c r="AF50" s="16">
        <f t="shared" si="12"/>
        <v>773</v>
      </c>
      <c r="AG50" s="33"/>
    </row>
    <row r="51" spans="1:33" s="3" customFormat="1" ht="12.75" customHeight="1">
      <c r="A51" s="8" t="s">
        <v>25</v>
      </c>
      <c r="B51" s="20">
        <v>7626</v>
      </c>
      <c r="C51" s="20">
        <v>24</v>
      </c>
      <c r="D51" s="16">
        <f t="shared" si="13"/>
        <v>7650</v>
      </c>
      <c r="E51" s="16"/>
      <c r="F51" s="20">
        <v>5630</v>
      </c>
      <c r="G51" s="20">
        <v>38</v>
      </c>
      <c r="H51" s="16">
        <f t="shared" si="14"/>
        <v>5668</v>
      </c>
      <c r="I51" s="16"/>
      <c r="J51" s="20">
        <v>3834</v>
      </c>
      <c r="K51" s="20">
        <v>54</v>
      </c>
      <c r="L51" s="16">
        <f t="shared" si="15"/>
        <v>3888</v>
      </c>
      <c r="M51" s="16"/>
      <c r="N51" s="20">
        <v>738</v>
      </c>
      <c r="O51" s="20">
        <v>11</v>
      </c>
      <c r="P51" s="16">
        <f t="shared" si="16"/>
        <v>749</v>
      </c>
      <c r="Q51" s="17"/>
      <c r="R51" s="20">
        <v>429</v>
      </c>
      <c r="S51" s="20">
        <v>5</v>
      </c>
      <c r="T51" s="16">
        <f t="shared" si="17"/>
        <v>434</v>
      </c>
      <c r="U51" s="17"/>
      <c r="V51" s="20">
        <v>2074</v>
      </c>
      <c r="W51" s="20">
        <v>14</v>
      </c>
      <c r="X51" s="16">
        <f t="shared" si="18"/>
        <v>2088</v>
      </c>
      <c r="Y51" s="17"/>
      <c r="Z51" s="16">
        <v>3076</v>
      </c>
      <c r="AA51" s="20">
        <v>1</v>
      </c>
      <c r="AB51" s="16">
        <f t="shared" si="19"/>
        <v>3077</v>
      </c>
      <c r="AC51" s="17"/>
      <c r="AD51" s="16">
        <f t="shared" si="20"/>
        <v>23407</v>
      </c>
      <c r="AE51" s="16">
        <f t="shared" si="21"/>
        <v>146</v>
      </c>
      <c r="AF51" s="16">
        <f t="shared" si="12"/>
        <v>23554</v>
      </c>
      <c r="AG51" s="33"/>
    </row>
    <row r="52" spans="1:33" s="3" customFormat="1" ht="12.75" customHeight="1">
      <c r="A52" s="8" t="s">
        <v>26</v>
      </c>
      <c r="B52" s="20">
        <v>4692</v>
      </c>
      <c r="C52" s="20">
        <v>56</v>
      </c>
      <c r="D52" s="16">
        <f t="shared" si="13"/>
        <v>4748</v>
      </c>
      <c r="E52" s="16"/>
      <c r="F52" s="20">
        <v>3558</v>
      </c>
      <c r="G52" s="20">
        <v>34</v>
      </c>
      <c r="H52" s="16">
        <f t="shared" si="14"/>
        <v>3592</v>
      </c>
      <c r="I52" s="16"/>
      <c r="J52" s="20">
        <v>4111</v>
      </c>
      <c r="K52" s="20">
        <v>116</v>
      </c>
      <c r="L52" s="16">
        <f t="shared" si="15"/>
        <v>4227</v>
      </c>
      <c r="M52" s="16"/>
      <c r="N52" s="20">
        <v>568</v>
      </c>
      <c r="O52" s="20">
        <v>2</v>
      </c>
      <c r="P52" s="16">
        <f t="shared" si="16"/>
        <v>570</v>
      </c>
      <c r="Q52" s="17"/>
      <c r="R52" s="20">
        <v>454</v>
      </c>
      <c r="S52" s="20">
        <v>1</v>
      </c>
      <c r="T52" s="16">
        <f t="shared" si="17"/>
        <v>455</v>
      </c>
      <c r="U52" s="17"/>
      <c r="V52" s="20">
        <v>1501</v>
      </c>
      <c r="W52" s="20">
        <v>27</v>
      </c>
      <c r="X52" s="16">
        <f t="shared" si="18"/>
        <v>1528</v>
      </c>
      <c r="Y52" s="17"/>
      <c r="Z52" s="16">
        <v>959</v>
      </c>
      <c r="AA52" s="20">
        <v>8</v>
      </c>
      <c r="AB52" s="16">
        <f t="shared" si="19"/>
        <v>967</v>
      </c>
      <c r="AC52" s="17"/>
      <c r="AD52" s="16">
        <f t="shared" si="20"/>
        <v>15843</v>
      </c>
      <c r="AE52" s="16">
        <f t="shared" si="21"/>
        <v>237</v>
      </c>
      <c r="AF52" s="16">
        <f t="shared" si="12"/>
        <v>16087</v>
      </c>
      <c r="AG52" s="33"/>
    </row>
    <row r="53" spans="1:33" s="3" customFormat="1" ht="12.75" customHeight="1">
      <c r="A53" s="8" t="s">
        <v>27</v>
      </c>
      <c r="B53" s="20">
        <v>276</v>
      </c>
      <c r="C53" s="20">
        <v>4</v>
      </c>
      <c r="D53" s="16">
        <f t="shared" si="13"/>
        <v>280</v>
      </c>
      <c r="E53" s="16"/>
      <c r="F53" s="20">
        <v>185</v>
      </c>
      <c r="G53" s="20">
        <v>5</v>
      </c>
      <c r="H53" s="16">
        <f t="shared" si="14"/>
        <v>190</v>
      </c>
      <c r="I53" s="16"/>
      <c r="J53" s="20">
        <v>377</v>
      </c>
      <c r="K53" s="20">
        <v>27</v>
      </c>
      <c r="L53" s="16">
        <f t="shared" si="15"/>
        <v>404</v>
      </c>
      <c r="M53" s="16"/>
      <c r="N53" s="20">
        <v>25</v>
      </c>
      <c r="O53" s="20">
        <v>1</v>
      </c>
      <c r="P53" s="16">
        <f t="shared" si="16"/>
        <v>26</v>
      </c>
      <c r="Q53" s="17"/>
      <c r="R53" s="20">
        <v>33</v>
      </c>
      <c r="S53" s="20">
        <v>0</v>
      </c>
      <c r="T53" s="16">
        <f t="shared" si="17"/>
        <v>33</v>
      </c>
      <c r="U53" s="17"/>
      <c r="V53" s="20">
        <v>102</v>
      </c>
      <c r="W53" s="20">
        <v>0</v>
      </c>
      <c r="X53" s="16">
        <f t="shared" si="18"/>
        <v>102</v>
      </c>
      <c r="Y53" s="17"/>
      <c r="Z53" s="16">
        <v>162</v>
      </c>
      <c r="AA53" s="20">
        <v>0</v>
      </c>
      <c r="AB53" s="16">
        <f t="shared" si="19"/>
        <v>162</v>
      </c>
      <c r="AC53" s="17"/>
      <c r="AD53" s="16">
        <f t="shared" si="20"/>
        <v>1160</v>
      </c>
      <c r="AE53" s="16">
        <f t="shared" si="21"/>
        <v>45</v>
      </c>
      <c r="AF53" s="16">
        <f t="shared" si="12"/>
        <v>1197</v>
      </c>
      <c r="AG53" s="33"/>
    </row>
    <row r="54" spans="1:33" s="3" customFormat="1" ht="12.75" customHeight="1">
      <c r="A54" s="8" t="s">
        <v>28</v>
      </c>
      <c r="B54" s="20">
        <v>2126</v>
      </c>
      <c r="C54" s="20">
        <v>30</v>
      </c>
      <c r="D54" s="16">
        <f t="shared" si="13"/>
        <v>2156</v>
      </c>
      <c r="E54" s="16"/>
      <c r="F54" s="20">
        <v>2227</v>
      </c>
      <c r="G54" s="20">
        <v>44</v>
      </c>
      <c r="H54" s="16">
        <f t="shared" si="14"/>
        <v>2271</v>
      </c>
      <c r="I54" s="16"/>
      <c r="J54" s="20">
        <v>1261</v>
      </c>
      <c r="K54" s="20">
        <v>47</v>
      </c>
      <c r="L54" s="16">
        <f t="shared" si="15"/>
        <v>1308</v>
      </c>
      <c r="M54" s="16"/>
      <c r="N54" s="20">
        <v>138</v>
      </c>
      <c r="O54" s="20">
        <v>4</v>
      </c>
      <c r="P54" s="16">
        <f t="shared" si="16"/>
        <v>142</v>
      </c>
      <c r="Q54" s="17"/>
      <c r="R54" s="20">
        <v>270</v>
      </c>
      <c r="S54" s="20">
        <v>7</v>
      </c>
      <c r="T54" s="16">
        <f t="shared" si="17"/>
        <v>277</v>
      </c>
      <c r="U54" s="17"/>
      <c r="V54" s="20">
        <v>832</v>
      </c>
      <c r="W54" s="20">
        <v>15</v>
      </c>
      <c r="X54" s="16">
        <f t="shared" si="18"/>
        <v>847</v>
      </c>
      <c r="Y54" s="17"/>
      <c r="Z54" s="16">
        <v>2106</v>
      </c>
      <c r="AA54" s="20">
        <v>3</v>
      </c>
      <c r="AB54" s="16">
        <f t="shared" si="19"/>
        <v>2109</v>
      </c>
      <c r="AC54" s="17"/>
      <c r="AD54" s="16">
        <f t="shared" si="20"/>
        <v>8960</v>
      </c>
      <c r="AE54" s="16">
        <f t="shared" si="21"/>
        <v>147</v>
      </c>
      <c r="AF54" s="16">
        <f t="shared" si="12"/>
        <v>9110</v>
      </c>
      <c r="AG54" s="33"/>
    </row>
    <row r="55" spans="1:33" s="3" customFormat="1" ht="12.75" customHeight="1">
      <c r="A55" s="8" t="s">
        <v>29</v>
      </c>
      <c r="B55" s="20">
        <v>7259</v>
      </c>
      <c r="C55" s="20">
        <v>70</v>
      </c>
      <c r="D55" s="16">
        <f t="shared" si="13"/>
        <v>7329</v>
      </c>
      <c r="E55" s="16"/>
      <c r="F55" s="20">
        <v>4763</v>
      </c>
      <c r="G55" s="20">
        <v>49</v>
      </c>
      <c r="H55" s="16">
        <f t="shared" si="14"/>
        <v>4812</v>
      </c>
      <c r="I55" s="16"/>
      <c r="J55" s="20">
        <v>3812</v>
      </c>
      <c r="K55" s="20">
        <v>132</v>
      </c>
      <c r="L55" s="16">
        <f t="shared" si="15"/>
        <v>3944</v>
      </c>
      <c r="M55" s="16"/>
      <c r="N55" s="20">
        <v>507</v>
      </c>
      <c r="O55" s="20">
        <v>5</v>
      </c>
      <c r="P55" s="16">
        <f t="shared" si="16"/>
        <v>512</v>
      </c>
      <c r="Q55" s="17"/>
      <c r="R55" s="20">
        <v>759</v>
      </c>
      <c r="S55" s="20">
        <v>6</v>
      </c>
      <c r="T55" s="16">
        <f t="shared" si="17"/>
        <v>765</v>
      </c>
      <c r="U55" s="17"/>
      <c r="V55" s="20">
        <v>1616</v>
      </c>
      <c r="W55" s="20">
        <v>17</v>
      </c>
      <c r="X55" s="16">
        <f t="shared" si="18"/>
        <v>1633</v>
      </c>
      <c r="Y55" s="17"/>
      <c r="Z55" s="16">
        <v>1783</v>
      </c>
      <c r="AA55" s="20">
        <v>8</v>
      </c>
      <c r="AB55" s="16">
        <f t="shared" si="19"/>
        <v>1791</v>
      </c>
      <c r="AC55" s="17"/>
      <c r="AD55" s="16">
        <f t="shared" si="20"/>
        <v>20499</v>
      </c>
      <c r="AE55" s="16">
        <f t="shared" si="21"/>
        <v>282</v>
      </c>
      <c r="AF55" s="16">
        <f t="shared" si="12"/>
        <v>20786</v>
      </c>
      <c r="AG55" s="33"/>
    </row>
    <row r="56" spans="1:33" s="3" customFormat="1" ht="12.75" customHeight="1">
      <c r="A56" s="8" t="s">
        <v>30</v>
      </c>
      <c r="B56" s="20">
        <v>2060</v>
      </c>
      <c r="C56" s="20">
        <v>19</v>
      </c>
      <c r="D56" s="16">
        <f t="shared" si="13"/>
        <v>2079</v>
      </c>
      <c r="E56" s="16"/>
      <c r="F56" s="20">
        <v>1573</v>
      </c>
      <c r="G56" s="20">
        <v>7</v>
      </c>
      <c r="H56" s="16">
        <f t="shared" si="14"/>
        <v>1580</v>
      </c>
      <c r="I56" s="16"/>
      <c r="J56" s="20">
        <v>1090</v>
      </c>
      <c r="K56" s="20">
        <v>46</v>
      </c>
      <c r="L56" s="16">
        <f t="shared" si="15"/>
        <v>1136</v>
      </c>
      <c r="M56" s="16"/>
      <c r="N56" s="20">
        <v>104</v>
      </c>
      <c r="O56" s="20">
        <v>2</v>
      </c>
      <c r="P56" s="16">
        <f t="shared" si="16"/>
        <v>106</v>
      </c>
      <c r="Q56" s="17"/>
      <c r="R56" s="20">
        <v>122</v>
      </c>
      <c r="S56" s="20">
        <v>0</v>
      </c>
      <c r="T56" s="16">
        <f t="shared" si="17"/>
        <v>122</v>
      </c>
      <c r="U56" s="17"/>
      <c r="V56" s="20">
        <v>236</v>
      </c>
      <c r="W56" s="20">
        <v>2</v>
      </c>
      <c r="X56" s="16">
        <f t="shared" si="18"/>
        <v>238</v>
      </c>
      <c r="Y56" s="17"/>
      <c r="Z56" s="16">
        <v>1642</v>
      </c>
      <c r="AA56" s="20">
        <v>4</v>
      </c>
      <c r="AB56" s="16">
        <f t="shared" si="19"/>
        <v>1646</v>
      </c>
      <c r="AC56" s="17"/>
      <c r="AD56" s="16">
        <f t="shared" si="20"/>
        <v>6827</v>
      </c>
      <c r="AE56" s="16">
        <f t="shared" si="21"/>
        <v>84</v>
      </c>
      <c r="AF56" s="16">
        <f t="shared" si="12"/>
        <v>6907</v>
      </c>
      <c r="AG56" s="33"/>
    </row>
    <row r="57" spans="1:32" s="3" customFormat="1" ht="12.75" customHeight="1">
      <c r="A57" s="8"/>
      <c r="B57" s="20"/>
      <c r="C57" s="20"/>
      <c r="D57" s="16"/>
      <c r="E57" s="16"/>
      <c r="F57" s="20"/>
      <c r="G57" s="20"/>
      <c r="H57" s="16"/>
      <c r="I57" s="16"/>
      <c r="J57" s="20"/>
      <c r="K57" s="20"/>
      <c r="L57" s="16"/>
      <c r="M57" s="16"/>
      <c r="N57" s="20"/>
      <c r="O57" s="20"/>
      <c r="P57" s="16"/>
      <c r="Q57" s="17"/>
      <c r="R57" s="20"/>
      <c r="S57" s="20"/>
      <c r="T57" s="16"/>
      <c r="U57" s="17"/>
      <c r="V57" s="20"/>
      <c r="W57" s="20"/>
      <c r="X57" s="16"/>
      <c r="Y57" s="17"/>
      <c r="Z57" s="16"/>
      <c r="AA57" s="20"/>
      <c r="AB57" s="16"/>
      <c r="AC57" s="17"/>
      <c r="AD57" s="16"/>
      <c r="AE57" s="16"/>
      <c r="AF57" s="16"/>
    </row>
    <row r="58" spans="1:32" s="3" customFormat="1" ht="12.75" customHeight="1">
      <c r="A58" s="11" t="s">
        <v>31</v>
      </c>
      <c r="B58" s="21">
        <f>SUM(B37:B56)</f>
        <v>45390</v>
      </c>
      <c r="C58" s="21">
        <f>SUM(C37:C56)</f>
        <v>670</v>
      </c>
      <c r="D58" s="21">
        <f>SUM(D37:D56)</f>
        <v>46060</v>
      </c>
      <c r="E58" s="21"/>
      <c r="F58" s="21">
        <f>SUM(F37:F56)</f>
        <v>47898</v>
      </c>
      <c r="G58" s="21">
        <f>SUM(G37:G56)</f>
        <v>504</v>
      </c>
      <c r="H58" s="21">
        <f>SUM(H37:H56)</f>
        <v>48402</v>
      </c>
      <c r="I58" s="21"/>
      <c r="J58" s="21">
        <f>SUM(J37:J56)</f>
        <v>35541</v>
      </c>
      <c r="K58" s="21">
        <f>SUM(K37:K56)</f>
        <v>1337</v>
      </c>
      <c r="L58" s="21">
        <f>SUM(L37:L56)</f>
        <v>36878</v>
      </c>
      <c r="M58" s="21"/>
      <c r="N58" s="21">
        <f>SUM(N37:N56)</f>
        <v>5717</v>
      </c>
      <c r="O58" s="21">
        <f>SUM(O37:O56)</f>
        <v>77</v>
      </c>
      <c r="P58" s="21">
        <f>SUM(P37:P56)</f>
        <v>5794</v>
      </c>
      <c r="Q58" s="21"/>
      <c r="R58" s="21">
        <f>SUM(R37:R56)</f>
        <v>4961</v>
      </c>
      <c r="S58" s="21">
        <f>SUM(S37:S56)</f>
        <v>75</v>
      </c>
      <c r="T58" s="21">
        <f>SUM(T37:T56)</f>
        <v>5036</v>
      </c>
      <c r="U58" s="21"/>
      <c r="V58" s="21">
        <f>SUM(V37:V56)</f>
        <v>14632</v>
      </c>
      <c r="W58" s="21">
        <f>SUM(W37:W56)</f>
        <v>275</v>
      </c>
      <c r="X58" s="21">
        <f>SUM(X37:X56)</f>
        <v>14907</v>
      </c>
      <c r="Y58" s="21"/>
      <c r="Z58" s="21">
        <f>SUM(Z37:Z56)</f>
        <v>22489</v>
      </c>
      <c r="AA58" s="21">
        <f>SUM(AA37:AA56)</f>
        <v>73</v>
      </c>
      <c r="AB58" s="21">
        <f>SUM(AB37:AB56)</f>
        <v>22562</v>
      </c>
      <c r="AC58" s="17"/>
      <c r="AD58" s="21">
        <f>SUM(AD37:AD56)</f>
        <v>176628</v>
      </c>
      <c r="AE58" s="21">
        <f>SUM(AE37:AE56)</f>
        <v>3013</v>
      </c>
      <c r="AF58" s="21">
        <f>SUM(AF37:AF56)</f>
        <v>179639</v>
      </c>
    </row>
    <row r="59" spans="1:32" s="3" customFormat="1" ht="12.75" customHeight="1">
      <c r="A59" s="11" t="s">
        <v>32</v>
      </c>
      <c r="B59" s="21">
        <f>SUM(B37:B44)</f>
        <v>12552</v>
      </c>
      <c r="C59" s="21">
        <f>SUM(C37:C44)</f>
        <v>291</v>
      </c>
      <c r="D59" s="21">
        <f>SUM(D37:D44)</f>
        <v>12843</v>
      </c>
      <c r="E59" s="21"/>
      <c r="F59" s="21">
        <f>SUM(F37:F44)</f>
        <v>19398</v>
      </c>
      <c r="G59" s="21">
        <f>SUM(G37:G44)</f>
        <v>162</v>
      </c>
      <c r="H59" s="21">
        <f>SUM(H37:H44)</f>
        <v>19560</v>
      </c>
      <c r="I59" s="21"/>
      <c r="J59" s="21">
        <f>SUM(J37:J44)</f>
        <v>13187</v>
      </c>
      <c r="K59" s="21">
        <f>SUM(K37:K44)</f>
        <v>521</v>
      </c>
      <c r="L59" s="21">
        <f>SUM(L37:L44)</f>
        <v>13708</v>
      </c>
      <c r="M59" s="21"/>
      <c r="N59" s="21">
        <f>SUM(N37:N44)</f>
        <v>2322</v>
      </c>
      <c r="O59" s="21">
        <f>SUM(O37:O44)</f>
        <v>26</v>
      </c>
      <c r="P59" s="21">
        <f>SUM(P37:P44)</f>
        <v>2348</v>
      </c>
      <c r="Q59" s="21"/>
      <c r="R59" s="21">
        <f>SUM(R37:R44)</f>
        <v>1861</v>
      </c>
      <c r="S59" s="21">
        <f>SUM(S37:S44)</f>
        <v>32</v>
      </c>
      <c r="T59" s="21">
        <f>SUM(T37:T44)</f>
        <v>1893</v>
      </c>
      <c r="U59" s="21"/>
      <c r="V59" s="21">
        <f>SUM(V37:V44)</f>
        <v>4368</v>
      </c>
      <c r="W59" s="21">
        <f>SUM(W37:W44)</f>
        <v>108</v>
      </c>
      <c r="X59" s="21">
        <f>SUM(X37:X44)</f>
        <v>4476</v>
      </c>
      <c r="Y59" s="21"/>
      <c r="Z59" s="21">
        <f>SUM(Z37:Z44)</f>
        <v>7107</v>
      </c>
      <c r="AA59" s="21">
        <f>SUM(AA37:AA44)</f>
        <v>26</v>
      </c>
      <c r="AB59" s="21">
        <f>SUM(AB37:AB44)</f>
        <v>7133</v>
      </c>
      <c r="AC59" s="21"/>
      <c r="AD59" s="21">
        <f>SUM(AD37:AD44)</f>
        <v>60795</v>
      </c>
      <c r="AE59" s="21">
        <f>SUM(AE37:AE44)</f>
        <v>1164</v>
      </c>
      <c r="AF59" s="21">
        <f>SUM(AF37:AF44)</f>
        <v>61961</v>
      </c>
    </row>
    <row r="60" spans="1:32" s="3" customFormat="1" ht="12.75" customHeight="1">
      <c r="A60" s="11" t="s">
        <v>33</v>
      </c>
      <c r="B60" s="21">
        <f>SUM(B45:B48)</f>
        <v>7393</v>
      </c>
      <c r="C60" s="21">
        <f>SUM(C45:C48)</f>
        <v>161</v>
      </c>
      <c r="D60" s="21">
        <f>SUM(D45:D48)</f>
        <v>7554</v>
      </c>
      <c r="E60" s="21"/>
      <c r="F60" s="21">
        <f>SUM(F45:F48)</f>
        <v>9387</v>
      </c>
      <c r="G60" s="21">
        <f>SUM(G45:G48)</f>
        <v>160</v>
      </c>
      <c r="H60" s="21">
        <f>SUM(H45:H48)</f>
        <v>9547</v>
      </c>
      <c r="I60" s="21"/>
      <c r="J60" s="21">
        <f>SUM(J45:J48)</f>
        <v>6791</v>
      </c>
      <c r="K60" s="21">
        <f>SUM(K45:K48)</f>
        <v>362</v>
      </c>
      <c r="L60" s="21">
        <f>SUM(L45:L48)</f>
        <v>7153</v>
      </c>
      <c r="M60" s="21"/>
      <c r="N60" s="21">
        <f>SUM(N45:N48)</f>
        <v>1187</v>
      </c>
      <c r="O60" s="21">
        <f>SUM(O45:O48)</f>
        <v>25</v>
      </c>
      <c r="P60" s="21">
        <f>SUM(P45:P48)</f>
        <v>1212</v>
      </c>
      <c r="Q60" s="21"/>
      <c r="R60" s="21">
        <f>SUM(R45:R48)</f>
        <v>928</v>
      </c>
      <c r="S60" s="21">
        <f>SUM(S45:S48)</f>
        <v>22</v>
      </c>
      <c r="T60" s="21">
        <f>SUM(T45:T48)</f>
        <v>950</v>
      </c>
      <c r="U60" s="21"/>
      <c r="V60" s="21">
        <f>SUM(V45:V48)</f>
        <v>3374</v>
      </c>
      <c r="W60" s="21">
        <f>SUM(W45:W48)</f>
        <v>89</v>
      </c>
      <c r="X60" s="21">
        <f>SUM(X45:X48)</f>
        <v>3463</v>
      </c>
      <c r="Y60" s="21"/>
      <c r="Z60" s="21">
        <f>SUM(Z45:Z48)</f>
        <v>5058</v>
      </c>
      <c r="AA60" s="21">
        <f>SUM(AA45:AA48)</f>
        <v>22</v>
      </c>
      <c r="AB60" s="21">
        <f>SUM(AB45:AB48)</f>
        <v>5080</v>
      </c>
      <c r="AC60" s="21"/>
      <c r="AD60" s="21">
        <f>SUM(AD45:AD48)</f>
        <v>34118</v>
      </c>
      <c r="AE60" s="21">
        <f>SUM(AE45:AE48)</f>
        <v>844</v>
      </c>
      <c r="AF60" s="21">
        <f>SUM(AF45:AF48)</f>
        <v>34959</v>
      </c>
    </row>
    <row r="61" spans="1:32" s="3" customFormat="1" ht="12.75" customHeight="1">
      <c r="A61" s="11" t="s">
        <v>34</v>
      </c>
      <c r="B61" s="21">
        <f>SUM(B49:B56)</f>
        <v>25445</v>
      </c>
      <c r="C61" s="21">
        <f>SUM(C49:C56)</f>
        <v>218</v>
      </c>
      <c r="D61" s="21">
        <f>SUM(D49:D56)</f>
        <v>25663</v>
      </c>
      <c r="E61" s="21"/>
      <c r="F61" s="21">
        <f>SUM(F49:F56)</f>
        <v>19113</v>
      </c>
      <c r="G61" s="21">
        <f>SUM(G49:G56)</f>
        <v>182</v>
      </c>
      <c r="H61" s="21">
        <f>SUM(H49:H56)</f>
        <v>19295</v>
      </c>
      <c r="I61" s="21"/>
      <c r="J61" s="21">
        <f>SUM(J49:J56)</f>
        <v>15563</v>
      </c>
      <c r="K61" s="21">
        <f>SUM(K49:K56)</f>
        <v>454</v>
      </c>
      <c r="L61" s="21">
        <f>SUM(L49:L56)</f>
        <v>16017</v>
      </c>
      <c r="M61" s="21"/>
      <c r="N61" s="21">
        <f>SUM(N49:N56)</f>
        <v>2208</v>
      </c>
      <c r="O61" s="21">
        <f>SUM(O49:O56)</f>
        <v>26</v>
      </c>
      <c r="P61" s="21">
        <f>SUM(P49:P56)</f>
        <v>2234</v>
      </c>
      <c r="Q61" s="21"/>
      <c r="R61" s="21">
        <f>SUM(R49:R56)</f>
        <v>2172</v>
      </c>
      <c r="S61" s="21">
        <f>SUM(S49:S56)</f>
        <v>21</v>
      </c>
      <c r="T61" s="21">
        <f>SUM(T49:T56)</f>
        <v>2193</v>
      </c>
      <c r="U61" s="21"/>
      <c r="V61" s="21">
        <f>SUM(V49:V56)</f>
        <v>6890</v>
      </c>
      <c r="W61" s="21">
        <f>SUM(W49:W56)</f>
        <v>78</v>
      </c>
      <c r="X61" s="21">
        <f>SUM(X49:X56)</f>
        <v>6968</v>
      </c>
      <c r="Y61" s="21"/>
      <c r="Z61" s="21">
        <f>SUM(Z49:Z56)</f>
        <v>10324</v>
      </c>
      <c r="AA61" s="21">
        <f>SUM(AA49:AA56)</f>
        <v>25</v>
      </c>
      <c r="AB61" s="21">
        <f>SUM(AB49:AB56)</f>
        <v>10349</v>
      </c>
      <c r="AC61" s="21"/>
      <c r="AD61" s="21">
        <f>SUM(AD49:AD56)</f>
        <v>81715</v>
      </c>
      <c r="AE61" s="21">
        <f>SUM(AE49:AE56)</f>
        <v>1005</v>
      </c>
      <c r="AF61" s="21">
        <f>SUM(AF49:AF56)</f>
        <v>82719</v>
      </c>
    </row>
    <row r="62" spans="1:32" ht="12.75" customHeight="1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</row>
    <row r="65" spans="1:32" ht="12.75" customHeight="1">
      <c r="A65" s="25" t="s">
        <v>11</v>
      </c>
      <c r="B65" s="28" t="s">
        <v>38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</row>
    <row r="66" spans="1:32" ht="12.75" customHeight="1">
      <c r="A66" s="26"/>
      <c r="B66" s="29" t="s">
        <v>2</v>
      </c>
      <c r="C66" s="29"/>
      <c r="D66" s="29"/>
      <c r="E66" s="10"/>
      <c r="F66" s="29" t="s">
        <v>3</v>
      </c>
      <c r="G66" s="29"/>
      <c r="H66" s="29"/>
      <c r="I66" s="9"/>
      <c r="J66" s="29" t="s">
        <v>4</v>
      </c>
      <c r="K66" s="29"/>
      <c r="L66" s="29"/>
      <c r="M66" s="9"/>
      <c r="N66" s="29" t="s">
        <v>5</v>
      </c>
      <c r="O66" s="29"/>
      <c r="P66" s="29"/>
      <c r="Q66" s="9"/>
      <c r="R66" s="29" t="s">
        <v>6</v>
      </c>
      <c r="S66" s="29"/>
      <c r="T66" s="29"/>
      <c r="U66" s="9"/>
      <c r="V66" s="29" t="s">
        <v>7</v>
      </c>
      <c r="W66" s="29"/>
      <c r="X66" s="29"/>
      <c r="Y66" s="9"/>
      <c r="Z66" s="29" t="s">
        <v>8</v>
      </c>
      <c r="AA66" s="29"/>
      <c r="AB66" s="29"/>
      <c r="AC66" s="9"/>
      <c r="AD66" s="29" t="s">
        <v>9</v>
      </c>
      <c r="AE66" s="29"/>
      <c r="AF66" s="29"/>
    </row>
    <row r="67" spans="1:32" ht="12.75" customHeight="1">
      <c r="A67" s="27"/>
      <c r="B67" s="6" t="s">
        <v>10</v>
      </c>
      <c r="C67" s="6" t="s">
        <v>35</v>
      </c>
      <c r="D67" s="6" t="s">
        <v>0</v>
      </c>
      <c r="E67" s="10"/>
      <c r="F67" s="6" t="s">
        <v>10</v>
      </c>
      <c r="G67" s="6" t="s">
        <v>35</v>
      </c>
      <c r="H67" s="6" t="s">
        <v>0</v>
      </c>
      <c r="I67" s="9"/>
      <c r="J67" s="6" t="s">
        <v>10</v>
      </c>
      <c r="K67" s="6" t="s">
        <v>35</v>
      </c>
      <c r="L67" s="6" t="s">
        <v>0</v>
      </c>
      <c r="M67" s="9"/>
      <c r="N67" s="6" t="s">
        <v>10</v>
      </c>
      <c r="O67" s="6" t="s">
        <v>35</v>
      </c>
      <c r="P67" s="6" t="s">
        <v>0</v>
      </c>
      <c r="Q67" s="9"/>
      <c r="R67" s="6" t="s">
        <v>10</v>
      </c>
      <c r="S67" s="6" t="s">
        <v>35</v>
      </c>
      <c r="T67" s="6" t="s">
        <v>0</v>
      </c>
      <c r="U67" s="9"/>
      <c r="V67" s="6" t="s">
        <v>10</v>
      </c>
      <c r="W67" s="6" t="s">
        <v>35</v>
      </c>
      <c r="X67" s="6" t="s">
        <v>0</v>
      </c>
      <c r="Y67" s="9"/>
      <c r="Z67" s="6" t="s">
        <v>10</v>
      </c>
      <c r="AA67" s="6" t="s">
        <v>35</v>
      </c>
      <c r="AB67" s="6" t="s">
        <v>0</v>
      </c>
      <c r="AC67" s="9"/>
      <c r="AD67" s="6" t="s">
        <v>10</v>
      </c>
      <c r="AE67" s="6" t="s">
        <v>35</v>
      </c>
      <c r="AF67" s="6" t="s">
        <v>0</v>
      </c>
    </row>
    <row r="68" spans="1:33" ht="12.75" customHeight="1">
      <c r="A68" s="8" t="s">
        <v>12</v>
      </c>
      <c r="B68" s="20">
        <v>2065</v>
      </c>
      <c r="C68" s="20">
        <v>42</v>
      </c>
      <c r="D68" s="16">
        <v>2107</v>
      </c>
      <c r="F68" s="20">
        <v>4096</v>
      </c>
      <c r="G68" s="20">
        <v>21</v>
      </c>
      <c r="H68" s="16">
        <v>4117</v>
      </c>
      <c r="J68" s="20">
        <v>3404</v>
      </c>
      <c r="K68" s="20">
        <v>71</v>
      </c>
      <c r="L68" s="16">
        <v>3475</v>
      </c>
      <c r="N68" s="20">
        <v>436</v>
      </c>
      <c r="O68" s="20">
        <v>4</v>
      </c>
      <c r="P68" s="16">
        <v>440</v>
      </c>
      <c r="R68" s="20">
        <v>422</v>
      </c>
      <c r="S68" s="20">
        <v>6</v>
      </c>
      <c r="T68" s="16">
        <v>428</v>
      </c>
      <c r="V68" s="20">
        <v>1354</v>
      </c>
      <c r="W68" s="20">
        <v>17</v>
      </c>
      <c r="X68" s="16">
        <v>1371</v>
      </c>
      <c r="Z68" s="20">
        <v>853</v>
      </c>
      <c r="AA68" s="20">
        <v>2</v>
      </c>
      <c r="AB68" s="16">
        <v>855</v>
      </c>
      <c r="AD68" s="16">
        <f>F68+V68+R68+N68+J68+Z68+B68</f>
        <v>12630</v>
      </c>
      <c r="AE68" s="16">
        <f>G68+W68+S68+O68+K68+AA68+C68</f>
        <v>163</v>
      </c>
      <c r="AF68" s="16">
        <f>H68+X68+T68+P68+L68+AB68+D68</f>
        <v>12793</v>
      </c>
      <c r="AG68" s="32"/>
    </row>
    <row r="69" spans="1:33" ht="12.75" customHeight="1">
      <c r="A69" s="11" t="s">
        <v>36</v>
      </c>
      <c r="B69" s="23">
        <v>21</v>
      </c>
      <c r="C69" s="23">
        <v>1</v>
      </c>
      <c r="D69" s="19">
        <v>22</v>
      </c>
      <c r="F69" s="23">
        <v>85</v>
      </c>
      <c r="G69" s="23">
        <v>1</v>
      </c>
      <c r="H69" s="19">
        <v>86</v>
      </c>
      <c r="J69" s="23">
        <v>29</v>
      </c>
      <c r="K69" s="23">
        <v>3</v>
      </c>
      <c r="L69" s="19">
        <v>32</v>
      </c>
      <c r="N69" s="23">
        <v>5</v>
      </c>
      <c r="O69" s="23">
        <v>0</v>
      </c>
      <c r="P69" s="19">
        <v>5</v>
      </c>
      <c r="R69" s="23">
        <v>4</v>
      </c>
      <c r="S69" s="23">
        <v>0</v>
      </c>
      <c r="T69" s="19">
        <v>4</v>
      </c>
      <c r="V69" s="23">
        <v>2</v>
      </c>
      <c r="W69" s="23">
        <v>2</v>
      </c>
      <c r="X69" s="19">
        <v>4</v>
      </c>
      <c r="Z69" s="23">
        <v>21</v>
      </c>
      <c r="AA69" s="23">
        <v>1</v>
      </c>
      <c r="AB69" s="19">
        <v>22</v>
      </c>
      <c r="AD69" s="19">
        <f>F69+V69+R69+N69+J69+Z69+B69</f>
        <v>167</v>
      </c>
      <c r="AE69" s="19">
        <f>G69+W69+S69+O69+K69+AA69+C69</f>
        <v>8</v>
      </c>
      <c r="AF69" s="19">
        <f>H69+X69+T69+P69+L69+AB69+D69</f>
        <v>175</v>
      </c>
      <c r="AG69" s="32"/>
    </row>
    <row r="70" spans="1:33" ht="12.75" customHeight="1">
      <c r="A70" s="8" t="s">
        <v>13</v>
      </c>
      <c r="B70" s="20">
        <v>5030</v>
      </c>
      <c r="C70" s="20">
        <v>62</v>
      </c>
      <c r="D70" s="16">
        <v>5092</v>
      </c>
      <c r="F70" s="20">
        <v>6583</v>
      </c>
      <c r="G70" s="20">
        <v>21</v>
      </c>
      <c r="H70" s="16">
        <v>6604</v>
      </c>
      <c r="J70" s="20">
        <v>4479</v>
      </c>
      <c r="K70" s="20">
        <v>65</v>
      </c>
      <c r="L70" s="16">
        <v>4544</v>
      </c>
      <c r="N70" s="20">
        <v>782</v>
      </c>
      <c r="O70" s="20">
        <v>3</v>
      </c>
      <c r="P70" s="16">
        <v>785</v>
      </c>
      <c r="R70" s="20">
        <v>609</v>
      </c>
      <c r="S70" s="20">
        <v>6</v>
      </c>
      <c r="T70" s="16">
        <v>615</v>
      </c>
      <c r="V70" s="20">
        <v>1291</v>
      </c>
      <c r="W70" s="20">
        <v>26</v>
      </c>
      <c r="X70" s="16">
        <v>1317</v>
      </c>
      <c r="Z70" s="20">
        <v>2067</v>
      </c>
      <c r="AA70" s="20">
        <v>3</v>
      </c>
      <c r="AB70" s="16">
        <v>2070</v>
      </c>
      <c r="AD70" s="16">
        <f>F70+V70+R70+N70+J70+Z70+B70</f>
        <v>20841</v>
      </c>
      <c r="AE70" s="16">
        <f>G70+W70+S70+O70+K70+AA70+C70</f>
        <v>186</v>
      </c>
      <c r="AF70" s="16">
        <f>H70+X70+T70+P70+L70+AB70+D70</f>
        <v>21027</v>
      </c>
      <c r="AG70" s="32"/>
    </row>
    <row r="71" spans="1:33" ht="12.75" customHeight="1">
      <c r="A71" s="8" t="s">
        <v>14</v>
      </c>
      <c r="B71" s="20">
        <v>209</v>
      </c>
      <c r="C71" s="20">
        <v>12</v>
      </c>
      <c r="D71" s="16">
        <v>221</v>
      </c>
      <c r="F71" s="20">
        <v>352</v>
      </c>
      <c r="G71" s="20">
        <v>2</v>
      </c>
      <c r="H71" s="16">
        <v>354</v>
      </c>
      <c r="J71" s="20">
        <v>327</v>
      </c>
      <c r="K71" s="20">
        <v>46</v>
      </c>
      <c r="L71" s="16">
        <v>373</v>
      </c>
      <c r="N71" s="20">
        <v>76</v>
      </c>
      <c r="O71" s="20">
        <v>2</v>
      </c>
      <c r="P71" s="16">
        <v>78</v>
      </c>
      <c r="R71" s="20">
        <v>25</v>
      </c>
      <c r="S71" s="20">
        <v>2</v>
      </c>
      <c r="T71" s="16">
        <v>27</v>
      </c>
      <c r="V71" s="20">
        <v>22</v>
      </c>
      <c r="W71" s="20">
        <v>1</v>
      </c>
      <c r="X71" s="16">
        <v>23</v>
      </c>
      <c r="Z71" s="20">
        <v>172</v>
      </c>
      <c r="AA71" s="20">
        <v>2</v>
      </c>
      <c r="AB71" s="16">
        <v>174</v>
      </c>
      <c r="AD71" s="16">
        <f>F71+V71+R71+N71+J71+Z71+B71</f>
        <v>1183</v>
      </c>
      <c r="AE71" s="16">
        <f>G71+W71+S71+O71+K71+AA71+C71</f>
        <v>67</v>
      </c>
      <c r="AF71" s="16">
        <f>H71+X71+T71+P71+L71+AB71+D71</f>
        <v>1250</v>
      </c>
      <c r="AG71" s="32"/>
    </row>
    <row r="72" spans="1:33" ht="12.75" customHeight="1">
      <c r="A72" s="8" t="s">
        <v>15</v>
      </c>
      <c r="B72" s="20">
        <v>2289</v>
      </c>
      <c r="C72" s="20">
        <v>79</v>
      </c>
      <c r="D72" s="16">
        <v>2368</v>
      </c>
      <c r="F72" s="20">
        <v>3416</v>
      </c>
      <c r="G72" s="20">
        <v>35</v>
      </c>
      <c r="H72" s="16">
        <v>3451</v>
      </c>
      <c r="J72" s="20">
        <v>2274</v>
      </c>
      <c r="K72" s="20">
        <v>100</v>
      </c>
      <c r="L72" s="16">
        <v>2374</v>
      </c>
      <c r="N72" s="20">
        <v>393</v>
      </c>
      <c r="O72" s="20">
        <v>6</v>
      </c>
      <c r="P72" s="16">
        <v>399</v>
      </c>
      <c r="R72" s="20">
        <v>350</v>
      </c>
      <c r="S72" s="20">
        <v>4</v>
      </c>
      <c r="T72" s="16">
        <v>354</v>
      </c>
      <c r="V72" s="20">
        <v>541</v>
      </c>
      <c r="W72" s="20">
        <v>18</v>
      </c>
      <c r="X72" s="16">
        <v>559</v>
      </c>
      <c r="Z72" s="20">
        <v>1122</v>
      </c>
      <c r="AA72" s="20">
        <v>8</v>
      </c>
      <c r="AB72" s="16">
        <v>1130</v>
      </c>
      <c r="AD72" s="16">
        <f>F72+V72+R72+N72+J72+Z72+B72</f>
        <v>10385</v>
      </c>
      <c r="AE72" s="16">
        <f>G72+W72+S72+O72+K72+AA72+C72</f>
        <v>250</v>
      </c>
      <c r="AF72" s="16">
        <f>H72+X72+T72+P72+L72+AB72+D72</f>
        <v>10635</v>
      </c>
      <c r="AG72" s="32"/>
    </row>
    <row r="73" spans="1:33" ht="12.75" customHeight="1">
      <c r="A73" s="8" t="s">
        <v>16</v>
      </c>
      <c r="B73" s="20">
        <v>400</v>
      </c>
      <c r="C73" s="20">
        <v>10</v>
      </c>
      <c r="D73" s="16">
        <v>410</v>
      </c>
      <c r="F73" s="20">
        <v>567</v>
      </c>
      <c r="G73" s="20">
        <v>24</v>
      </c>
      <c r="H73" s="16">
        <v>591</v>
      </c>
      <c r="J73" s="20">
        <v>277</v>
      </c>
      <c r="K73" s="20">
        <v>15</v>
      </c>
      <c r="L73" s="16">
        <v>292</v>
      </c>
      <c r="N73" s="20">
        <v>83</v>
      </c>
      <c r="O73" s="20">
        <v>3</v>
      </c>
      <c r="P73" s="16">
        <v>86</v>
      </c>
      <c r="R73" s="20">
        <v>37</v>
      </c>
      <c r="S73" s="20">
        <v>3</v>
      </c>
      <c r="T73" s="16">
        <v>40</v>
      </c>
      <c r="V73" s="20">
        <v>108</v>
      </c>
      <c r="W73" s="20">
        <v>3</v>
      </c>
      <c r="X73" s="16">
        <v>111</v>
      </c>
      <c r="Z73" s="20">
        <v>217</v>
      </c>
      <c r="AA73" s="20">
        <v>0</v>
      </c>
      <c r="AB73" s="16">
        <v>217</v>
      </c>
      <c r="AD73" s="16">
        <f>F73+V73+R73+N73+J73+Z73+B73</f>
        <v>1689</v>
      </c>
      <c r="AE73" s="16">
        <f>G72+W73+S73+O73+K73+AA73+C73</f>
        <v>69</v>
      </c>
      <c r="AF73" s="16">
        <f>H73+X73+T73+P73+L73+AB73+D73</f>
        <v>1747</v>
      </c>
      <c r="AG73" s="32"/>
    </row>
    <row r="74" spans="1:33" ht="12.75" customHeight="1">
      <c r="A74" s="8" t="s">
        <v>17</v>
      </c>
      <c r="B74" s="20">
        <v>1397</v>
      </c>
      <c r="C74" s="20">
        <v>27</v>
      </c>
      <c r="D74" s="16">
        <v>1424</v>
      </c>
      <c r="F74" s="20">
        <v>1333</v>
      </c>
      <c r="G74" s="20">
        <v>13</v>
      </c>
      <c r="H74" s="16">
        <v>1346</v>
      </c>
      <c r="J74" s="20">
        <v>734</v>
      </c>
      <c r="K74" s="20">
        <v>78</v>
      </c>
      <c r="L74" s="16">
        <v>812</v>
      </c>
      <c r="N74" s="20">
        <v>142</v>
      </c>
      <c r="O74" s="20">
        <v>1</v>
      </c>
      <c r="P74" s="16">
        <v>143</v>
      </c>
      <c r="R74" s="20">
        <v>98</v>
      </c>
      <c r="S74" s="20">
        <v>0</v>
      </c>
      <c r="T74" s="16">
        <v>98</v>
      </c>
      <c r="V74" s="20">
        <v>293</v>
      </c>
      <c r="W74" s="20">
        <v>5</v>
      </c>
      <c r="X74" s="16">
        <v>298</v>
      </c>
      <c r="Z74" s="20">
        <v>743</v>
      </c>
      <c r="AA74" s="20">
        <v>1</v>
      </c>
      <c r="AB74" s="16">
        <v>744</v>
      </c>
      <c r="AD74" s="16">
        <f>F74+V74+R74+N74+J74+Z74+B74</f>
        <v>4740</v>
      </c>
      <c r="AE74" s="16">
        <f>G73+W74+S74+O74+K74+AA74+C74</f>
        <v>136</v>
      </c>
      <c r="AF74" s="16">
        <f>H74+X74+T74+P74+L74+AB74+D74</f>
        <v>4865</v>
      </c>
      <c r="AG74" s="32"/>
    </row>
    <row r="75" spans="1:33" ht="12.75" customHeight="1">
      <c r="A75" s="8" t="s">
        <v>18</v>
      </c>
      <c r="B75" s="20">
        <v>2038</v>
      </c>
      <c r="C75" s="20">
        <v>60</v>
      </c>
      <c r="D75" s="16">
        <v>2098</v>
      </c>
      <c r="F75" s="20">
        <v>3323</v>
      </c>
      <c r="G75" s="20">
        <v>50</v>
      </c>
      <c r="H75" s="16">
        <v>3373</v>
      </c>
      <c r="J75" s="20">
        <v>1626</v>
      </c>
      <c r="K75" s="20">
        <v>145</v>
      </c>
      <c r="L75" s="16">
        <v>1771</v>
      </c>
      <c r="N75" s="20">
        <v>378</v>
      </c>
      <c r="O75" s="20">
        <v>8</v>
      </c>
      <c r="P75" s="16">
        <v>386</v>
      </c>
      <c r="R75" s="20">
        <v>294</v>
      </c>
      <c r="S75" s="20">
        <v>6</v>
      </c>
      <c r="T75" s="16">
        <v>300</v>
      </c>
      <c r="V75" s="20">
        <v>413</v>
      </c>
      <c r="W75" s="20">
        <v>25</v>
      </c>
      <c r="X75" s="16">
        <v>438</v>
      </c>
      <c r="Z75" s="20">
        <v>1302</v>
      </c>
      <c r="AA75" s="20">
        <v>7</v>
      </c>
      <c r="AB75" s="16">
        <v>1309</v>
      </c>
      <c r="AD75" s="16">
        <f>F75+V75+R75+N75+J75+Z75+B75</f>
        <v>9374</v>
      </c>
      <c r="AE75" s="16">
        <f>G74+W75+S75+O75+K75+AA75+C75</f>
        <v>264</v>
      </c>
      <c r="AF75" s="16">
        <f>H75+X75+T75+P75+L75+AB75+D75</f>
        <v>9675</v>
      </c>
      <c r="AG75" s="32"/>
    </row>
    <row r="76" spans="1:33" ht="12.75" customHeight="1">
      <c r="A76" s="8" t="s">
        <v>19</v>
      </c>
      <c r="B76" s="20">
        <v>3314</v>
      </c>
      <c r="C76" s="20">
        <v>58</v>
      </c>
      <c r="D76" s="16">
        <v>3372</v>
      </c>
      <c r="F76" s="20">
        <v>4086</v>
      </c>
      <c r="G76" s="20">
        <v>78</v>
      </c>
      <c r="H76" s="16">
        <v>4164</v>
      </c>
      <c r="J76" s="20">
        <v>1923</v>
      </c>
      <c r="K76" s="20">
        <v>65</v>
      </c>
      <c r="L76" s="16">
        <v>1988</v>
      </c>
      <c r="N76" s="20">
        <v>515</v>
      </c>
      <c r="O76" s="20">
        <v>18</v>
      </c>
      <c r="P76" s="16">
        <v>533</v>
      </c>
      <c r="R76" s="20">
        <v>387</v>
      </c>
      <c r="S76" s="20">
        <v>10</v>
      </c>
      <c r="T76" s="16">
        <v>397</v>
      </c>
      <c r="V76" s="20">
        <v>424</v>
      </c>
      <c r="W76" s="20">
        <v>24</v>
      </c>
      <c r="X76" s="16">
        <v>448</v>
      </c>
      <c r="Z76" s="20">
        <v>2257</v>
      </c>
      <c r="AA76" s="20">
        <v>10</v>
      </c>
      <c r="AB76" s="16">
        <v>2267</v>
      </c>
      <c r="AD76" s="16">
        <f>F76+V76+R76+N76+J76+Z76+B76</f>
        <v>12906</v>
      </c>
      <c r="AE76" s="16">
        <f>G75+W76+S76+O76+K76+AA76+C76</f>
        <v>235</v>
      </c>
      <c r="AF76" s="16">
        <f>H76+X76+T76+P76+L76+AB76+D76</f>
        <v>13169</v>
      </c>
      <c r="AG76" s="32"/>
    </row>
    <row r="77" spans="1:33" ht="12.75" customHeight="1">
      <c r="A77" s="8" t="s">
        <v>20</v>
      </c>
      <c r="B77" s="20">
        <v>510</v>
      </c>
      <c r="C77" s="20">
        <v>30</v>
      </c>
      <c r="D77" s="16">
        <v>540</v>
      </c>
      <c r="F77" s="20">
        <v>666</v>
      </c>
      <c r="G77" s="20">
        <v>13</v>
      </c>
      <c r="H77" s="16">
        <v>679</v>
      </c>
      <c r="J77" s="20">
        <v>345</v>
      </c>
      <c r="K77" s="20">
        <v>21</v>
      </c>
      <c r="L77" s="16">
        <v>366</v>
      </c>
      <c r="N77" s="20">
        <v>42</v>
      </c>
      <c r="O77" s="20">
        <v>3</v>
      </c>
      <c r="P77" s="16">
        <v>45</v>
      </c>
      <c r="R77" s="20">
        <v>51</v>
      </c>
      <c r="S77" s="20">
        <v>0</v>
      </c>
      <c r="T77" s="16">
        <v>51</v>
      </c>
      <c r="V77" s="20">
        <v>233</v>
      </c>
      <c r="W77" s="20">
        <v>7</v>
      </c>
      <c r="X77" s="16">
        <v>240</v>
      </c>
      <c r="Z77" s="20">
        <v>248</v>
      </c>
      <c r="AA77" s="20">
        <v>6</v>
      </c>
      <c r="AB77" s="16">
        <v>254</v>
      </c>
      <c r="AD77" s="16">
        <f>F77+V77+R77+N77+J77+Z77+B77</f>
        <v>2095</v>
      </c>
      <c r="AE77" s="16">
        <f>G76+W77+S77+O77+K77+AA77+C77</f>
        <v>145</v>
      </c>
      <c r="AF77" s="16">
        <f>H77+X77+T77+P77+L77+AB77+D77</f>
        <v>2175</v>
      </c>
      <c r="AG77" s="32"/>
    </row>
    <row r="78" spans="1:33" ht="12.75" customHeight="1">
      <c r="A78" s="8" t="s">
        <v>21</v>
      </c>
      <c r="B78" s="20">
        <v>1088</v>
      </c>
      <c r="C78" s="20">
        <v>11</v>
      </c>
      <c r="D78" s="16">
        <v>1099</v>
      </c>
      <c r="F78" s="20">
        <v>1693</v>
      </c>
      <c r="G78" s="20">
        <v>6</v>
      </c>
      <c r="H78" s="16">
        <v>1699</v>
      </c>
      <c r="J78" s="20">
        <v>874</v>
      </c>
      <c r="K78" s="20">
        <v>42</v>
      </c>
      <c r="L78" s="16">
        <v>916</v>
      </c>
      <c r="N78" s="20">
        <v>210</v>
      </c>
      <c r="O78" s="20">
        <v>1</v>
      </c>
      <c r="P78" s="16">
        <v>211</v>
      </c>
      <c r="R78" s="20">
        <v>87</v>
      </c>
      <c r="S78" s="20">
        <v>1</v>
      </c>
      <c r="T78" s="16">
        <v>88</v>
      </c>
      <c r="V78" s="20">
        <v>150</v>
      </c>
      <c r="W78" s="20">
        <v>3</v>
      </c>
      <c r="X78" s="16">
        <v>153</v>
      </c>
      <c r="Z78" s="20">
        <v>695</v>
      </c>
      <c r="AA78" s="20">
        <v>0</v>
      </c>
      <c r="AB78" s="16">
        <v>695</v>
      </c>
      <c r="AD78" s="16">
        <f>F78+V78+R78+N78+J78+Z78+B78</f>
        <v>4797</v>
      </c>
      <c r="AE78" s="16">
        <f>G77+W78+S78+O78+K78+AA78+C78</f>
        <v>71</v>
      </c>
      <c r="AF78" s="16">
        <f>H78+X78+T78+P78+L78+AB78+D78</f>
        <v>4861</v>
      </c>
      <c r="AG78" s="32"/>
    </row>
    <row r="79" spans="1:33" ht="12.75" customHeight="1">
      <c r="A79" s="8" t="s">
        <v>22</v>
      </c>
      <c r="B79" s="20">
        <v>3514</v>
      </c>
      <c r="C79" s="20">
        <v>64</v>
      </c>
      <c r="D79" s="16">
        <v>3578</v>
      </c>
      <c r="F79" s="20">
        <v>3188</v>
      </c>
      <c r="G79" s="20">
        <v>53</v>
      </c>
      <c r="H79" s="16">
        <v>3241</v>
      </c>
      <c r="J79" s="20">
        <v>3646</v>
      </c>
      <c r="K79" s="20">
        <v>241</v>
      </c>
      <c r="L79" s="16">
        <v>3887</v>
      </c>
      <c r="N79" s="20">
        <v>430</v>
      </c>
      <c r="O79" s="20">
        <v>6</v>
      </c>
      <c r="P79" s="16">
        <v>436</v>
      </c>
      <c r="R79" s="20">
        <v>387</v>
      </c>
      <c r="S79" s="20">
        <v>11</v>
      </c>
      <c r="T79" s="16">
        <v>398</v>
      </c>
      <c r="V79" s="20">
        <v>2374</v>
      </c>
      <c r="W79" s="20">
        <v>54</v>
      </c>
      <c r="X79" s="16">
        <v>2428</v>
      </c>
      <c r="Z79" s="20">
        <v>1495</v>
      </c>
      <c r="AA79" s="20">
        <v>5</v>
      </c>
      <c r="AB79" s="16">
        <v>1500</v>
      </c>
      <c r="AD79" s="16">
        <f>F79+V79+R79+N79+J79+Z79+B79</f>
        <v>15034</v>
      </c>
      <c r="AE79" s="16">
        <f>G78+W79+S79+O79+K79+AA79+C79</f>
        <v>387</v>
      </c>
      <c r="AF79" s="16">
        <f>H79+X79+T79+P79+L79+AB79+D79</f>
        <v>15468</v>
      </c>
      <c r="AG79" s="32"/>
    </row>
    <row r="80" spans="1:33" ht="12.75" customHeight="1">
      <c r="A80" s="8" t="s">
        <v>23</v>
      </c>
      <c r="B80" s="20">
        <v>1378</v>
      </c>
      <c r="C80" s="20">
        <v>16</v>
      </c>
      <c r="D80" s="16">
        <v>1394</v>
      </c>
      <c r="F80" s="20">
        <v>1049</v>
      </c>
      <c r="G80" s="20">
        <v>2</v>
      </c>
      <c r="H80" s="16">
        <v>1051</v>
      </c>
      <c r="J80" s="20">
        <v>881</v>
      </c>
      <c r="K80" s="20">
        <v>25</v>
      </c>
      <c r="L80" s="16">
        <v>906</v>
      </c>
      <c r="N80" s="20">
        <v>116</v>
      </c>
      <c r="O80" s="20">
        <v>1</v>
      </c>
      <c r="P80" s="16">
        <v>117</v>
      </c>
      <c r="R80" s="20">
        <v>84</v>
      </c>
      <c r="S80" s="20">
        <v>1</v>
      </c>
      <c r="T80" s="16">
        <v>85</v>
      </c>
      <c r="V80" s="20">
        <v>421</v>
      </c>
      <c r="W80" s="20">
        <v>3</v>
      </c>
      <c r="X80" s="16">
        <v>424</v>
      </c>
      <c r="Z80" s="20">
        <v>436</v>
      </c>
      <c r="AA80" s="20">
        <v>1</v>
      </c>
      <c r="AB80" s="16">
        <v>437</v>
      </c>
      <c r="AD80" s="16">
        <f>F80+V80+R80+N80+J80+Z80+B80</f>
        <v>4365</v>
      </c>
      <c r="AE80" s="16">
        <f>G79+W80+S80+O80+K80+AA80+C80</f>
        <v>100</v>
      </c>
      <c r="AF80" s="16">
        <f>H80+X80+T80+P80+L80+AB80+D80</f>
        <v>4414</v>
      </c>
      <c r="AG80" s="32"/>
    </row>
    <row r="81" spans="1:33" ht="12.75" customHeight="1">
      <c r="A81" s="8" t="s">
        <v>24</v>
      </c>
      <c r="B81" s="20">
        <v>170</v>
      </c>
      <c r="C81" s="20">
        <v>1</v>
      </c>
      <c r="D81" s="16">
        <v>171</v>
      </c>
      <c r="F81" s="20">
        <v>168</v>
      </c>
      <c r="G81" s="20">
        <v>2</v>
      </c>
      <c r="H81" s="16">
        <v>170</v>
      </c>
      <c r="J81" s="20">
        <v>203</v>
      </c>
      <c r="K81" s="20">
        <v>8</v>
      </c>
      <c r="L81" s="16">
        <v>211</v>
      </c>
      <c r="N81" s="20">
        <v>13</v>
      </c>
      <c r="O81" s="20">
        <v>1</v>
      </c>
      <c r="P81" s="16">
        <v>14</v>
      </c>
      <c r="R81" s="20">
        <v>18</v>
      </c>
      <c r="S81" s="20">
        <v>1</v>
      </c>
      <c r="T81" s="16">
        <v>19</v>
      </c>
      <c r="V81" s="20">
        <v>74</v>
      </c>
      <c r="W81" s="20">
        <v>0</v>
      </c>
      <c r="X81" s="16">
        <v>74</v>
      </c>
      <c r="Z81" s="20">
        <v>114</v>
      </c>
      <c r="AA81" s="20">
        <v>0</v>
      </c>
      <c r="AB81" s="16">
        <v>114</v>
      </c>
      <c r="AD81" s="16">
        <f>F81+V81+R81+N81+J81+Z81+B81</f>
        <v>760</v>
      </c>
      <c r="AE81" s="16">
        <f>G80+W81+S81+O81+K81+AA81+C81</f>
        <v>13</v>
      </c>
      <c r="AF81" s="16">
        <f>H81+X81+T81+P81+L81+AB81+D81</f>
        <v>773</v>
      </c>
      <c r="AG81" s="32"/>
    </row>
    <row r="82" spans="1:33" ht="12.75" customHeight="1">
      <c r="A82" s="8" t="s">
        <v>25</v>
      </c>
      <c r="B82" s="20">
        <v>9021</v>
      </c>
      <c r="C82" s="20">
        <v>33</v>
      </c>
      <c r="D82" s="16">
        <v>9054</v>
      </c>
      <c r="F82" s="20">
        <v>5715</v>
      </c>
      <c r="G82" s="20">
        <v>45</v>
      </c>
      <c r="H82" s="16">
        <v>5760</v>
      </c>
      <c r="J82" s="20">
        <v>3781</v>
      </c>
      <c r="K82" s="20">
        <v>61</v>
      </c>
      <c r="L82" s="16">
        <v>3842</v>
      </c>
      <c r="N82" s="20">
        <v>748</v>
      </c>
      <c r="O82" s="20">
        <v>16</v>
      </c>
      <c r="P82" s="16">
        <v>764</v>
      </c>
      <c r="R82" s="20">
        <v>419</v>
      </c>
      <c r="S82" s="20">
        <v>9</v>
      </c>
      <c r="T82" s="16">
        <v>428</v>
      </c>
      <c r="V82" s="20">
        <v>1964</v>
      </c>
      <c r="W82" s="20">
        <v>14</v>
      </c>
      <c r="X82" s="16">
        <v>1978</v>
      </c>
      <c r="Z82" s="20">
        <v>2992</v>
      </c>
      <c r="AA82" s="20">
        <v>1</v>
      </c>
      <c r="AB82" s="16">
        <v>2993</v>
      </c>
      <c r="AD82" s="16">
        <f>F82+V82+R82+N82+J82+Z82+B82</f>
        <v>24640</v>
      </c>
      <c r="AE82" s="16">
        <f>G81+W82+S82+O82+K82+AA82+C82</f>
        <v>136</v>
      </c>
      <c r="AF82" s="16">
        <f>H82+X82+T82+P82+L82+AB82+D82</f>
        <v>24819</v>
      </c>
      <c r="AG82" s="32"/>
    </row>
    <row r="83" spans="1:33" ht="12.75" customHeight="1">
      <c r="A83" s="8" t="s">
        <v>26</v>
      </c>
      <c r="B83" s="20">
        <v>5027</v>
      </c>
      <c r="C83" s="20">
        <v>56</v>
      </c>
      <c r="D83" s="16">
        <v>5083</v>
      </c>
      <c r="F83" s="20">
        <v>3548</v>
      </c>
      <c r="G83" s="20">
        <v>35</v>
      </c>
      <c r="H83" s="16">
        <v>3583</v>
      </c>
      <c r="J83" s="20">
        <v>4045</v>
      </c>
      <c r="K83" s="20">
        <v>122</v>
      </c>
      <c r="L83" s="16">
        <v>4167</v>
      </c>
      <c r="N83" s="20">
        <v>560</v>
      </c>
      <c r="O83" s="20">
        <v>2</v>
      </c>
      <c r="P83" s="16">
        <v>562</v>
      </c>
      <c r="R83" s="20">
        <v>440</v>
      </c>
      <c r="S83" s="20">
        <v>1</v>
      </c>
      <c r="T83" s="16">
        <v>441</v>
      </c>
      <c r="V83" s="20">
        <v>1416</v>
      </c>
      <c r="W83" s="20">
        <v>14</v>
      </c>
      <c r="X83" s="16">
        <v>1430</v>
      </c>
      <c r="Z83" s="20">
        <v>895</v>
      </c>
      <c r="AA83" s="20">
        <v>7</v>
      </c>
      <c r="AB83" s="16">
        <v>902</v>
      </c>
      <c r="AD83" s="16">
        <f>F83+V83+R83+N83+J83+Z83+B83</f>
        <v>15931</v>
      </c>
      <c r="AE83" s="16">
        <f>G82+W83+S83+O83+K83+AA83+C83</f>
        <v>247</v>
      </c>
      <c r="AF83" s="16">
        <f>H83+X83+T83+P83+L83+AB83+D83</f>
        <v>16168</v>
      </c>
      <c r="AG83" s="32"/>
    </row>
    <row r="84" spans="1:33" ht="12.75" customHeight="1">
      <c r="A84" s="8" t="s">
        <v>27</v>
      </c>
      <c r="B84" s="20">
        <v>288</v>
      </c>
      <c r="C84" s="20">
        <v>8</v>
      </c>
      <c r="D84" s="16">
        <v>296</v>
      </c>
      <c r="F84" s="20">
        <v>192</v>
      </c>
      <c r="G84" s="20">
        <v>6</v>
      </c>
      <c r="H84" s="16">
        <v>198</v>
      </c>
      <c r="J84" s="20">
        <v>371</v>
      </c>
      <c r="K84" s="20">
        <v>26</v>
      </c>
      <c r="L84" s="16">
        <v>397</v>
      </c>
      <c r="N84" s="20">
        <v>24</v>
      </c>
      <c r="O84" s="20">
        <v>1</v>
      </c>
      <c r="P84" s="16">
        <v>25</v>
      </c>
      <c r="R84" s="20">
        <v>31</v>
      </c>
      <c r="S84" s="20">
        <v>1</v>
      </c>
      <c r="T84" s="16">
        <v>32</v>
      </c>
      <c r="V84" s="20">
        <v>98</v>
      </c>
      <c r="W84" s="20">
        <v>0</v>
      </c>
      <c r="X84" s="16">
        <v>98</v>
      </c>
      <c r="Z84" s="20">
        <v>143</v>
      </c>
      <c r="AA84" s="20">
        <v>0</v>
      </c>
      <c r="AB84" s="16">
        <v>143</v>
      </c>
      <c r="AD84" s="16">
        <f>F84+V84+R84+N84+J84+Z84+B84</f>
        <v>1147</v>
      </c>
      <c r="AE84" s="16">
        <f>G83+W84+S84+O84+K84+AA84+C84</f>
        <v>71</v>
      </c>
      <c r="AF84" s="16">
        <f>H84+X84+T84+P84+L84+AB84+D84</f>
        <v>1189</v>
      </c>
      <c r="AG84" s="32"/>
    </row>
    <row r="85" spans="1:33" ht="12.75" customHeight="1">
      <c r="A85" s="8" t="s">
        <v>28</v>
      </c>
      <c r="B85" s="20">
        <v>2397</v>
      </c>
      <c r="C85" s="20">
        <v>31</v>
      </c>
      <c r="D85" s="16">
        <v>2428</v>
      </c>
      <c r="F85" s="20">
        <v>2408</v>
      </c>
      <c r="G85" s="20">
        <v>48</v>
      </c>
      <c r="H85" s="16">
        <v>2456</v>
      </c>
      <c r="J85" s="20">
        <v>1264</v>
      </c>
      <c r="K85" s="20">
        <v>47</v>
      </c>
      <c r="L85" s="16">
        <v>1311</v>
      </c>
      <c r="N85" s="20">
        <v>146</v>
      </c>
      <c r="O85" s="20">
        <v>4</v>
      </c>
      <c r="P85" s="16">
        <v>150</v>
      </c>
      <c r="R85" s="20">
        <v>276</v>
      </c>
      <c r="S85" s="20">
        <v>7</v>
      </c>
      <c r="T85" s="16">
        <v>283</v>
      </c>
      <c r="V85" s="20">
        <v>806</v>
      </c>
      <c r="W85" s="20">
        <v>12</v>
      </c>
      <c r="X85" s="16">
        <v>818</v>
      </c>
      <c r="Z85" s="20">
        <v>2047</v>
      </c>
      <c r="AA85" s="20">
        <v>3</v>
      </c>
      <c r="AB85" s="16">
        <v>2050</v>
      </c>
      <c r="AD85" s="16">
        <f>F85+V85+R85+N85+J85+Z85+B85</f>
        <v>9344</v>
      </c>
      <c r="AE85" s="16">
        <f>G84+W85+S85+O85+K85+AA85+C85</f>
        <v>110</v>
      </c>
      <c r="AF85" s="16">
        <f>H85+X85+T85+P85+L85+AB85+D85</f>
        <v>9496</v>
      </c>
      <c r="AG85" s="32"/>
    </row>
    <row r="86" spans="1:33" ht="12.75" customHeight="1">
      <c r="A86" s="8" t="s">
        <v>29</v>
      </c>
      <c r="B86" s="20">
        <v>7959</v>
      </c>
      <c r="C86" s="20">
        <v>67</v>
      </c>
      <c r="D86" s="16">
        <v>8026</v>
      </c>
      <c r="F86" s="20">
        <v>4701</v>
      </c>
      <c r="G86" s="20">
        <v>50</v>
      </c>
      <c r="H86" s="16">
        <v>4751</v>
      </c>
      <c r="J86" s="20">
        <v>3727</v>
      </c>
      <c r="K86" s="20">
        <v>128</v>
      </c>
      <c r="L86" s="16">
        <v>3855</v>
      </c>
      <c r="N86" s="20">
        <v>489</v>
      </c>
      <c r="O86" s="20">
        <v>5</v>
      </c>
      <c r="P86" s="16">
        <v>494</v>
      </c>
      <c r="R86" s="20">
        <v>736</v>
      </c>
      <c r="S86" s="20">
        <v>10</v>
      </c>
      <c r="T86" s="16">
        <v>746</v>
      </c>
      <c r="V86" s="20">
        <v>1426</v>
      </c>
      <c r="W86" s="20">
        <v>13</v>
      </c>
      <c r="X86" s="16">
        <v>1439</v>
      </c>
      <c r="Z86" s="20">
        <v>1675</v>
      </c>
      <c r="AA86" s="20">
        <v>7</v>
      </c>
      <c r="AB86" s="16">
        <v>1682</v>
      </c>
      <c r="AD86" s="16">
        <f>F86+V86+R86+N86+J86+Z86+B86</f>
        <v>20713</v>
      </c>
      <c r="AE86" s="16">
        <f>G85+W86+S86+O86+K86+AA86+C86</f>
        <v>278</v>
      </c>
      <c r="AF86" s="16">
        <f>H86+X86+T86+P86+L86+AB86+D86</f>
        <v>20993</v>
      </c>
      <c r="AG86" s="32"/>
    </row>
    <row r="87" spans="1:33" ht="12.75" customHeight="1">
      <c r="A87" s="8" t="s">
        <v>30</v>
      </c>
      <c r="B87" s="20">
        <v>2272</v>
      </c>
      <c r="C87" s="20">
        <v>23</v>
      </c>
      <c r="D87" s="16">
        <v>2295</v>
      </c>
      <c r="F87" s="20">
        <v>1561</v>
      </c>
      <c r="G87" s="20">
        <v>8</v>
      </c>
      <c r="H87" s="16">
        <v>1569</v>
      </c>
      <c r="J87" s="20">
        <v>1053</v>
      </c>
      <c r="K87" s="20">
        <v>45</v>
      </c>
      <c r="L87" s="16">
        <v>1098</v>
      </c>
      <c r="N87" s="20">
        <v>96</v>
      </c>
      <c r="O87" s="20">
        <v>2</v>
      </c>
      <c r="P87" s="16">
        <v>98</v>
      </c>
      <c r="R87" s="20">
        <v>112</v>
      </c>
      <c r="S87" s="20">
        <v>1</v>
      </c>
      <c r="T87" s="16">
        <v>113</v>
      </c>
      <c r="V87" s="20">
        <v>214</v>
      </c>
      <c r="W87" s="20">
        <v>1</v>
      </c>
      <c r="X87" s="16">
        <v>215</v>
      </c>
      <c r="Z87" s="20">
        <v>1493</v>
      </c>
      <c r="AA87" s="20">
        <v>4</v>
      </c>
      <c r="AB87" s="16">
        <v>1497</v>
      </c>
      <c r="AD87" s="16">
        <f>F87+V87+R87+N87+J87+Z87+B87</f>
        <v>6801</v>
      </c>
      <c r="AE87" s="16">
        <f>G86+W87+S87+O87+K87+AA87+C87</f>
        <v>126</v>
      </c>
      <c r="AF87" s="16">
        <f>H87+X87+T87+P87+L87+AB87+D87</f>
        <v>6885</v>
      </c>
      <c r="AG87" s="32"/>
    </row>
    <row r="88" spans="1:32" ht="12.75" customHeight="1">
      <c r="A88" s="8"/>
      <c r="B88" s="20"/>
      <c r="C88" s="20"/>
      <c r="D88" s="16"/>
      <c r="AD88" s="16"/>
      <c r="AE88" s="16"/>
      <c r="AF88" s="16"/>
    </row>
    <row r="89" spans="1:32" ht="12.75" customHeight="1">
      <c r="A89" s="11" t="s">
        <v>31</v>
      </c>
      <c r="B89" s="21">
        <f>SUM(B68:B87)</f>
        <v>50387</v>
      </c>
      <c r="C89" s="21">
        <f>SUM(C68:C87)</f>
        <v>691</v>
      </c>
      <c r="D89" s="21">
        <f>SUM(D68:D87)</f>
        <v>51078</v>
      </c>
      <c r="F89" s="21">
        <f>SUM(F68:F87)</f>
        <v>48730</v>
      </c>
      <c r="G89" s="21">
        <f>SUM(G68:G87)</f>
        <v>513</v>
      </c>
      <c r="H89" s="21">
        <f>SUM(H68:H87)</f>
        <v>49243</v>
      </c>
      <c r="J89" s="21">
        <f>SUM(J68:J87)</f>
        <v>35263</v>
      </c>
      <c r="K89" s="21">
        <f>SUM(K68:K87)</f>
        <v>1354</v>
      </c>
      <c r="L89" s="21">
        <f>SUM(L68:L87)</f>
        <v>36617</v>
      </c>
      <c r="N89" s="21">
        <f>SUM(N68:N87)</f>
        <v>5684</v>
      </c>
      <c r="O89" s="21">
        <f>SUM(O68:O87)</f>
        <v>87</v>
      </c>
      <c r="P89" s="21">
        <f>SUM(P68:P87)</f>
        <v>5771</v>
      </c>
      <c r="R89" s="21">
        <f>SUM(R68:R87)</f>
        <v>4867</v>
      </c>
      <c r="S89" s="21">
        <f>SUM(S68:S87)</f>
        <v>80</v>
      </c>
      <c r="T89" s="21">
        <f>SUM(T68:T87)</f>
        <v>4947</v>
      </c>
      <c r="V89" s="21">
        <f>SUM(V68:V87)</f>
        <v>13624</v>
      </c>
      <c r="W89" s="21">
        <f>SUM(W68:W87)</f>
        <v>242</v>
      </c>
      <c r="X89" s="21">
        <f>SUM(X68:X87)</f>
        <v>13866</v>
      </c>
      <c r="Z89" s="21">
        <f>SUM(Z68:Z87)</f>
        <v>20987</v>
      </c>
      <c r="AA89" s="21">
        <f>SUM(AA68:AA87)</f>
        <v>68</v>
      </c>
      <c r="AB89" s="21">
        <f>SUM(AB68:AB87)</f>
        <v>21055</v>
      </c>
      <c r="AD89" s="21">
        <f>SUM(AD68:AD87)</f>
        <v>179542</v>
      </c>
      <c r="AE89" s="21">
        <f>SUM(AE68:AE87)</f>
        <v>3062</v>
      </c>
      <c r="AF89" s="21">
        <f>SUM(AF68:AF87)</f>
        <v>182577</v>
      </c>
    </row>
    <row r="90" spans="1:32" ht="12.75" customHeight="1">
      <c r="A90" s="11" t="s">
        <v>32</v>
      </c>
      <c r="B90" s="21">
        <f>SUM(B68:B75)</f>
        <v>13449</v>
      </c>
      <c r="C90" s="21">
        <f>SUM(C68:C75)</f>
        <v>293</v>
      </c>
      <c r="D90" s="21">
        <f>SUM(D68:D75)</f>
        <v>13742</v>
      </c>
      <c r="F90" s="21">
        <f>SUM(F68:F75)</f>
        <v>19755</v>
      </c>
      <c r="G90" s="21">
        <f>SUM(G68:G75)</f>
        <v>167</v>
      </c>
      <c r="H90" s="21">
        <f>SUM(H68:H75)</f>
        <v>19922</v>
      </c>
      <c r="J90" s="21">
        <f>SUM(J68:J75)</f>
        <v>13150</v>
      </c>
      <c r="K90" s="21">
        <f>SUM(K68:K75)</f>
        <v>523</v>
      </c>
      <c r="L90" s="21">
        <f>SUM(L68:L75)</f>
        <v>13673</v>
      </c>
      <c r="N90" s="21">
        <f>SUM(N68:N75)</f>
        <v>2295</v>
      </c>
      <c r="O90" s="21">
        <f>SUM(O68:O75)</f>
        <v>27</v>
      </c>
      <c r="P90" s="21">
        <f>SUM(P68:P75)</f>
        <v>2322</v>
      </c>
      <c r="R90" s="21">
        <f>SUM(R68:R75)</f>
        <v>1839</v>
      </c>
      <c r="S90" s="21">
        <f>SUM(S68:S75)</f>
        <v>27</v>
      </c>
      <c r="T90" s="21">
        <f>SUM(T68:T75)</f>
        <v>1866</v>
      </c>
      <c r="V90" s="21">
        <f>SUM(V68:V75)</f>
        <v>4024</v>
      </c>
      <c r="W90" s="21">
        <f>SUM(W68:W75)</f>
        <v>97</v>
      </c>
      <c r="X90" s="21">
        <f>SUM(X68:X75)</f>
        <v>4121</v>
      </c>
      <c r="Z90" s="21">
        <f>SUM(Z68:Z75)</f>
        <v>6497</v>
      </c>
      <c r="AA90" s="21">
        <f>SUM(AA68:AA75)</f>
        <v>24</v>
      </c>
      <c r="AB90" s="21">
        <f>SUM(AB68:AB75)</f>
        <v>6521</v>
      </c>
      <c r="AD90" s="21">
        <f>SUM(AD68:AD75)</f>
        <v>61009</v>
      </c>
      <c r="AE90" s="21">
        <f>SUM(AE68:AE75)</f>
        <v>1143</v>
      </c>
      <c r="AF90" s="21">
        <f>SUM(AF68:AF75)</f>
        <v>62167</v>
      </c>
    </row>
    <row r="91" spans="1:32" ht="12.75" customHeight="1">
      <c r="A91" s="11" t="s">
        <v>33</v>
      </c>
      <c r="B91" s="21">
        <f>SUM(B76:B79)</f>
        <v>8426</v>
      </c>
      <c r="C91" s="21">
        <f>SUM(C76:C79)</f>
        <v>163</v>
      </c>
      <c r="D91" s="21">
        <f>SUM(D76:D79)</f>
        <v>8589</v>
      </c>
      <c r="F91" s="21">
        <f>SUM(F76:F79)</f>
        <v>9633</v>
      </c>
      <c r="G91" s="21">
        <f>SUM(G76:G79)</f>
        <v>150</v>
      </c>
      <c r="H91" s="21">
        <f>SUM(H76:H79)</f>
        <v>9783</v>
      </c>
      <c r="J91" s="21">
        <f>SUM(J76:J79)</f>
        <v>6788</v>
      </c>
      <c r="K91" s="21">
        <f>SUM(K76:K79)</f>
        <v>369</v>
      </c>
      <c r="L91" s="21">
        <f>SUM(L76:L79)</f>
        <v>7157</v>
      </c>
      <c r="N91" s="21">
        <f>SUM(N76:N79)</f>
        <v>1197</v>
      </c>
      <c r="O91" s="21">
        <f>SUM(O76:O79)</f>
        <v>28</v>
      </c>
      <c r="P91" s="21">
        <f>SUM(P76:P79)</f>
        <v>1225</v>
      </c>
      <c r="R91" s="21">
        <f>SUM(R76:R79)</f>
        <v>912</v>
      </c>
      <c r="S91" s="21">
        <f>SUM(S76:S79)</f>
        <v>22</v>
      </c>
      <c r="T91" s="21">
        <f>SUM(T76:T79)</f>
        <v>934</v>
      </c>
      <c r="V91" s="21">
        <f>SUM(V76:V79)</f>
        <v>3181</v>
      </c>
      <c r="W91" s="21">
        <f>SUM(W76:W79)</f>
        <v>88</v>
      </c>
      <c r="X91" s="21">
        <f>SUM(X76:X79)</f>
        <v>3269</v>
      </c>
      <c r="Z91" s="21">
        <f>SUM(Z76:Z79)</f>
        <v>4695</v>
      </c>
      <c r="AA91" s="21">
        <f>SUM(AA76:AA79)</f>
        <v>21</v>
      </c>
      <c r="AB91" s="21">
        <f>SUM(AB76:AB79)</f>
        <v>4716</v>
      </c>
      <c r="AD91" s="21">
        <f>SUM(AD76:AD79)</f>
        <v>34832</v>
      </c>
      <c r="AE91" s="21">
        <f>SUM(AE76:AE79)</f>
        <v>838</v>
      </c>
      <c r="AF91" s="21">
        <f>SUM(AF76:AF79)</f>
        <v>35673</v>
      </c>
    </row>
    <row r="92" spans="1:32" ht="12.75" customHeight="1">
      <c r="A92" s="11" t="s">
        <v>34</v>
      </c>
      <c r="B92" s="21">
        <f>SUM(B80:B87)</f>
        <v>28512</v>
      </c>
      <c r="C92" s="21">
        <f>SUM(C80:C87)</f>
        <v>235</v>
      </c>
      <c r="D92" s="21">
        <f>SUM(D80:D87)</f>
        <v>28747</v>
      </c>
      <c r="F92" s="21">
        <f>SUM(F80:F87)</f>
        <v>19342</v>
      </c>
      <c r="G92" s="21">
        <f>SUM(G80:G87)</f>
        <v>196</v>
      </c>
      <c r="H92" s="21">
        <f>SUM(H80:H87)</f>
        <v>19538</v>
      </c>
      <c r="J92" s="21">
        <f>SUM(J80:J87)</f>
        <v>15325</v>
      </c>
      <c r="K92" s="21">
        <f>SUM(K80:K87)</f>
        <v>462</v>
      </c>
      <c r="L92" s="21">
        <f>SUM(L80:L87)</f>
        <v>15787</v>
      </c>
      <c r="N92" s="21">
        <f>SUM(N80:N87)</f>
        <v>2192</v>
      </c>
      <c r="O92" s="21">
        <f>SUM(O80:O87)</f>
        <v>32</v>
      </c>
      <c r="P92" s="21">
        <f>SUM(P80:P87)</f>
        <v>2224</v>
      </c>
      <c r="R92" s="21">
        <f>SUM(R80:R87)</f>
        <v>2116</v>
      </c>
      <c r="S92" s="21">
        <f>SUM(S80:S87)</f>
        <v>31</v>
      </c>
      <c r="T92" s="21">
        <f>SUM(T80:T87)</f>
        <v>2147</v>
      </c>
      <c r="V92" s="21">
        <f>SUM(V80:V87)</f>
        <v>6419</v>
      </c>
      <c r="W92" s="21">
        <f>SUM(W80:W87)</f>
        <v>57</v>
      </c>
      <c r="X92" s="21">
        <f>SUM(X80:X87)</f>
        <v>6476</v>
      </c>
      <c r="Z92" s="21">
        <f>SUM(Z80:Z87)</f>
        <v>9795</v>
      </c>
      <c r="AA92" s="21">
        <f>SUM(AA80:AA87)</f>
        <v>23</v>
      </c>
      <c r="AB92" s="21">
        <f>SUM(AB80:AB87)</f>
        <v>9818</v>
      </c>
      <c r="AD92" s="21">
        <f>SUM(AD80:AD87)</f>
        <v>83701</v>
      </c>
      <c r="AE92" s="21">
        <f>SUM(AE80:AE87)</f>
        <v>1081</v>
      </c>
      <c r="AF92" s="21">
        <f>SUM(AF80:AF87)</f>
        <v>84737</v>
      </c>
    </row>
    <row r="93" spans="1:32" ht="12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</row>
    <row r="95" ht="12.75" customHeight="1">
      <c r="A95" s="5" t="s">
        <v>1</v>
      </c>
    </row>
    <row r="96" ht="12.75" customHeight="1">
      <c r="AE96" s="16"/>
    </row>
    <row r="97" ht="12.75" customHeight="1">
      <c r="AE97" s="16"/>
    </row>
    <row r="98" ht="12.75" customHeight="1">
      <c r="AE98" s="16"/>
    </row>
    <row r="99" ht="12.75" customHeight="1">
      <c r="AE99" s="16"/>
    </row>
    <row r="100" ht="12.75" customHeight="1">
      <c r="AE100" s="16"/>
    </row>
    <row r="101" ht="12.75" customHeight="1">
      <c r="AE101" s="16"/>
    </row>
    <row r="102" ht="12.75" customHeight="1">
      <c r="AE102" s="16"/>
    </row>
    <row r="103" ht="12.75" customHeight="1">
      <c r="AE103" s="16"/>
    </row>
    <row r="104" ht="12.75" customHeight="1">
      <c r="AE104" s="16"/>
    </row>
    <row r="105" ht="12.75" customHeight="1">
      <c r="AE105" s="16"/>
    </row>
    <row r="106" ht="12.75" customHeight="1">
      <c r="AE106" s="16"/>
    </row>
    <row r="107" ht="12.75" customHeight="1">
      <c r="AE107" s="16"/>
    </row>
    <row r="108" ht="12.75" customHeight="1">
      <c r="AE108" s="16"/>
    </row>
    <row r="109" ht="12.75" customHeight="1">
      <c r="AE109" s="16"/>
    </row>
    <row r="110" ht="12.75" customHeight="1">
      <c r="AE110" s="16"/>
    </row>
    <row r="111" ht="12.75" customHeight="1">
      <c r="AE111" s="16"/>
    </row>
    <row r="112" ht="12.75" customHeight="1">
      <c r="AE112" s="16"/>
    </row>
    <row r="113" ht="12.75" customHeight="1">
      <c r="AE113" s="16"/>
    </row>
    <row r="114" ht="12.75" customHeight="1">
      <c r="AE114" s="16"/>
    </row>
    <row r="115" ht="12.75" customHeight="1">
      <c r="AE115" s="16"/>
    </row>
    <row r="116" ht="12.75" customHeight="1">
      <c r="AE116" s="16"/>
    </row>
  </sheetData>
  <sheetProtection/>
  <mergeCells count="31">
    <mergeCell ref="AD4:AF4"/>
    <mergeCell ref="J35:L35"/>
    <mergeCell ref="N35:P35"/>
    <mergeCell ref="R35:T35"/>
    <mergeCell ref="V35:X35"/>
    <mergeCell ref="A1:P1"/>
    <mergeCell ref="B4:D4"/>
    <mergeCell ref="F4:H4"/>
    <mergeCell ref="J4:L4"/>
    <mergeCell ref="N4:P4"/>
    <mergeCell ref="F35:H35"/>
    <mergeCell ref="Z35:AB35"/>
    <mergeCell ref="B3:AF3"/>
    <mergeCell ref="A3:A5"/>
    <mergeCell ref="A34:A36"/>
    <mergeCell ref="B35:D35"/>
    <mergeCell ref="B34:AF34"/>
    <mergeCell ref="AD35:AF35"/>
    <mergeCell ref="R4:T4"/>
    <mergeCell ref="V4:X4"/>
    <mergeCell ref="Z4:AB4"/>
    <mergeCell ref="A65:A67"/>
    <mergeCell ref="B65:AF65"/>
    <mergeCell ref="B66:D66"/>
    <mergeCell ref="F66:H66"/>
    <mergeCell ref="J66:L66"/>
    <mergeCell ref="N66:P66"/>
    <mergeCell ref="R66:T66"/>
    <mergeCell ref="V66:X66"/>
    <mergeCell ref="Z66:AB66"/>
    <mergeCell ref="AD66:AF6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9" r:id="rId1"/>
  <ignoredErrors>
    <ignoredError sqref="C28:AF30 B29:B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2013-07-11T07:51:08Z</cp:lastPrinted>
  <dcterms:created xsi:type="dcterms:W3CDTF">2007-12-17T15:33:18Z</dcterms:created>
  <dcterms:modified xsi:type="dcterms:W3CDTF">2014-07-14T14:30:54Z</dcterms:modified>
  <cp:category/>
  <cp:version/>
  <cp:contentType/>
  <cp:contentStatus/>
</cp:coreProperties>
</file>