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40" activeTab="0"/>
  </bookViews>
  <sheets>
    <sheet name="12.16" sheetId="1" r:id="rId1"/>
  </sheets>
  <definedNames>
    <definedName name="_xlnm.Print_Area" localSheetId="0">'12.16'!$A$1:$I$35</definedName>
  </definedNames>
  <calcPr fullCalcOnLoad="1"/>
</workbook>
</file>

<file path=xl/sharedStrings.xml><?xml version="1.0" encoding="utf-8"?>
<sst xmlns="http://schemas.openxmlformats.org/spreadsheetml/2006/main" count="59" uniqueCount="38">
  <si>
    <t>-</t>
  </si>
  <si>
    <t xml:space="preserve">                                                          Potenza efficiente lorda installata</t>
  </si>
  <si>
    <t xml:space="preserve">Idrica </t>
  </si>
  <si>
    <t>Eolica</t>
  </si>
  <si>
    <t>Fotovoltaica</t>
  </si>
  <si>
    <t>Geotermica</t>
  </si>
  <si>
    <t>Totale</t>
  </si>
  <si>
    <t>Piemonte</t>
  </si>
  <si>
    <t>Valle d'Aosta/Vallée d'Aoste</t>
  </si>
  <si>
    <t>Lombardia</t>
  </si>
  <si>
    <t>Trentino-Alto Adige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</si>
  <si>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</si>
  <si>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</si>
  <si>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</si>
  <si>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</si>
  <si>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</si>
  <si>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</si>
  <si>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</si>
  <si>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</si>
  <si>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</si>
  <si>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</si>
  <si>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</si>
  <si>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</si>
  <si>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</si>
  <si>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</si>
  <si>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</si>
  <si>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</si>
  <si>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</si>
  <si>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Nord</t>
  </si>
  <si>
    <t>Centro</t>
  </si>
  <si>
    <t>Mezzogiorno</t>
  </si>
  <si>
    <r>
      <t>Fonte:</t>
    </r>
    <r>
      <rPr>
        <sz val="7"/>
        <rFont val="Arial"/>
        <family val="2"/>
      </rPr>
      <t xml:space="preserve"> Terna SpA - Rete elettrica nazionale</t>
    </r>
  </si>
  <si>
    <t>REGIONI
AREE GEOGRAFICHE</t>
  </si>
  <si>
    <t>..</t>
  </si>
  <si>
    <t>Bioenergie (*)</t>
  </si>
  <si>
    <t>(*) La potenza degli impianti che utilizzano combustibili rinnovabili (bioenergie) è fornita per combustibile utilizzabile</t>
  </si>
  <si>
    <t>Termoelettrica</t>
  </si>
  <si>
    <r>
      <t xml:space="preserve">Tavola  12.16 - Potenza efficiente degli impianti generatori di energia elettrica, per fonte energetica, regione e aree geografiche </t>
    </r>
    <r>
      <rPr>
        <i/>
        <sz val="9"/>
        <rFont val="Arial"/>
        <family val="2"/>
      </rPr>
      <t>(in MW)</t>
    </r>
    <r>
      <rPr>
        <b/>
        <sz val="9"/>
        <rFont val="Arial"/>
        <family val="2"/>
      </rPr>
      <t xml:space="preserve"> - Anno 2012</t>
    </r>
  </si>
</sst>
</file>

<file path=xl/styles.xml><?xml version="1.0" encoding="utf-8"?>
<styleSheet xmlns="http://schemas.openxmlformats.org/spreadsheetml/2006/main">
  <numFmts count="4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0.0"/>
    <numFmt numFmtId="180" formatCode="[$-410]dddd\ d\ mmmm\ yyyy"/>
    <numFmt numFmtId="181" formatCode="h\.mm\.ss"/>
    <numFmt numFmtId="182" formatCode="#,##0.0"/>
    <numFmt numFmtId="183" formatCode="\+0.0;\-0.0"/>
    <numFmt numFmtId="184" formatCode="[$€-2]\ #.##000_);[Red]\([$€-2]\ #.##000\)"/>
    <numFmt numFmtId="185" formatCode="#,##0_ ;\-#,##0\ "/>
    <numFmt numFmtId="186" formatCode="#,##0.000"/>
    <numFmt numFmtId="187" formatCode="#,##0_ ;[Red]\-#,##0\ "/>
    <numFmt numFmtId="188" formatCode="_-* #,##0.0_-;\-* #,##0.0_-;_-* &quot;-&quot;_-;_-@_-"/>
    <numFmt numFmtId="189" formatCode="#,##0.0;[Red]\-#,##0.0"/>
    <numFmt numFmtId="190" formatCode="_-* #,##0;\-* #,##0;_-* &quot;..  &quot;;_-@"/>
    <numFmt numFmtId="191" formatCode="\+0.0\%;\-0.0\%;0.0\%"/>
    <numFmt numFmtId="192" formatCode="\+\ #,##0.0;\-\ #,##0.0"/>
    <numFmt numFmtId="193" formatCode="\+0.0%;\-0.0%"/>
    <numFmt numFmtId="194" formatCode="#,##0;[Red]\-#,##0;&quot; - &quot;"/>
    <numFmt numFmtId="195" formatCode="_-* #,##0.0_-;\-* #,##0.0_-;_-* &quot;-&quot;?_-;_-@_-"/>
    <numFmt numFmtId="196" formatCode="#,##0.0&quot; &quot;;\-#,##0.0&quot; &quot;;&quot;-   &quot;"/>
    <numFmt numFmtId="197" formatCode="#,##0.0_ ;[Red]\-#,##0.0\ "/>
    <numFmt numFmtId="198" formatCode="_-* #,##0_-;\-* #,##0_-;_-* &quot;..  &quot;_-;_-@_-"/>
    <numFmt numFmtId="199" formatCode="0.0;[Red]0.0"/>
    <numFmt numFmtId="200" formatCode="#,##0;[Red]#,##0"/>
    <numFmt numFmtId="201" formatCode="#,##0.0000"/>
    <numFmt numFmtId="202" formatCode="#,##0.00000"/>
    <numFmt numFmtId="203" formatCode="#,##0.000000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u val="single"/>
      <sz val="10"/>
      <color indexed="36"/>
      <name val="Arial"/>
      <family val="0"/>
    </font>
    <font>
      <i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1" applyNumberFormat="0" applyAlignment="0" applyProtection="0"/>
    <xf numFmtId="0" fontId="10" fillId="0" borderId="2" applyNumberFormat="0" applyFill="0" applyAlignment="0" applyProtection="0"/>
    <xf numFmtId="0" fontId="11" fillId="17" borderId="3" applyNumberFormat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2" fillId="7" borderId="1" applyNumberFormat="0" applyAlignment="0" applyProtection="0"/>
    <xf numFmtId="43" fontId="0" fillId="0" borderId="0" applyFont="0" applyFill="0" applyBorder="0" applyAlignment="0" applyProtection="0"/>
    <xf numFmtId="38" fontId="13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0" fontId="15" fillId="16" borderId="5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51" applyFont="1" applyFill="1">
      <alignment/>
      <protection/>
    </xf>
    <xf numFmtId="0" fontId="2" fillId="0" borderId="0" xfId="51" applyFont="1">
      <alignment/>
      <protection/>
    </xf>
    <xf numFmtId="0" fontId="26" fillId="0" borderId="0" xfId="51" applyFont="1">
      <alignment/>
      <protection/>
    </xf>
    <xf numFmtId="0" fontId="25" fillId="0" borderId="0" xfId="51" applyFont="1">
      <alignment/>
      <protection/>
    </xf>
    <xf numFmtId="0" fontId="2" fillId="0" borderId="10" xfId="51" applyFont="1" applyFill="1" applyBorder="1">
      <alignment/>
      <protection/>
    </xf>
    <xf numFmtId="0" fontId="2" fillId="0" borderId="10" xfId="51" applyFont="1" applyBorder="1">
      <alignment/>
      <protection/>
    </xf>
    <xf numFmtId="0" fontId="26" fillId="0" borderId="10" xfId="51" applyFont="1" applyBorder="1">
      <alignment/>
      <protection/>
    </xf>
    <xf numFmtId="0" fontId="3" fillId="0" borderId="0" xfId="51" applyFont="1" applyFill="1">
      <alignment/>
      <protection/>
    </xf>
    <xf numFmtId="0" fontId="27" fillId="0" borderId="0" xfId="51" applyFont="1">
      <alignment/>
      <protection/>
    </xf>
    <xf numFmtId="187" fontId="25" fillId="0" borderId="0" xfId="51" applyNumberFormat="1" applyFont="1">
      <alignment/>
      <protection/>
    </xf>
    <xf numFmtId="0" fontId="4" fillId="0" borderId="10" xfId="51" applyFont="1" applyFill="1" applyBorder="1">
      <alignment/>
      <protection/>
    </xf>
    <xf numFmtId="188" fontId="4" fillId="0" borderId="10" xfId="47" applyNumberFormat="1" applyFont="1" applyBorder="1" applyAlignment="1">
      <alignment/>
    </xf>
    <xf numFmtId="188" fontId="4" fillId="0" borderId="10" xfId="51" applyNumberFormat="1" applyFont="1" applyBorder="1">
      <alignment/>
      <protection/>
    </xf>
    <xf numFmtId="0" fontId="3" fillId="0" borderId="0" xfId="51" applyFont="1">
      <alignment/>
      <protection/>
    </xf>
    <xf numFmtId="41" fontId="25" fillId="0" borderId="0" xfId="51" applyNumberFormat="1" applyFont="1">
      <alignment/>
      <protection/>
    </xf>
    <xf numFmtId="0" fontId="25" fillId="0" borderId="0" xfId="51" applyFont="1" applyFill="1">
      <alignment/>
      <protection/>
    </xf>
    <xf numFmtId="0" fontId="25" fillId="0" borderId="0" xfId="51" applyFont="1" applyAlignment="1">
      <alignment horizontal="center"/>
      <protection/>
    </xf>
    <xf numFmtId="0" fontId="26" fillId="0" borderId="0" xfId="51" applyFont="1" applyFill="1">
      <alignment/>
      <protection/>
    </xf>
    <xf numFmtId="0" fontId="26" fillId="0" borderId="0" xfId="51" applyFont="1" applyFill="1" applyBorder="1">
      <alignment/>
      <protection/>
    </xf>
    <xf numFmtId="0" fontId="25" fillId="0" borderId="10" xfId="51" applyFont="1" applyBorder="1" applyAlignment="1">
      <alignment horizontal="right"/>
      <protection/>
    </xf>
    <xf numFmtId="182" fontId="25" fillId="0" borderId="0" xfId="0" applyNumberFormat="1" applyFont="1" applyFill="1" applyBorder="1" applyAlignment="1">
      <alignment horizontal="right" vertical="center"/>
    </xf>
    <xf numFmtId="182" fontId="25" fillId="0" borderId="0" xfId="0" applyNumberFormat="1" applyFont="1" applyFill="1" applyBorder="1" applyAlignment="1" quotePrefix="1">
      <alignment horizontal="right" vertical="center"/>
    </xf>
    <xf numFmtId="182" fontId="26" fillId="0" borderId="0" xfId="51" applyNumberFormat="1" applyFont="1" applyFill="1" applyBorder="1">
      <alignment/>
      <protection/>
    </xf>
    <xf numFmtId="182" fontId="26" fillId="0" borderId="0" xfId="0" applyNumberFormat="1" applyFont="1" applyFill="1" applyBorder="1" applyAlignment="1">
      <alignment horizontal="right" vertical="center"/>
    </xf>
    <xf numFmtId="182" fontId="26" fillId="0" borderId="0" xfId="0" applyNumberFormat="1" applyFont="1" applyFill="1" applyBorder="1" applyAlignment="1" quotePrefix="1">
      <alignment horizontal="right" vertical="center"/>
    </xf>
    <xf numFmtId="188" fontId="25" fillId="0" borderId="0" xfId="51" applyNumberFormat="1" applyFont="1">
      <alignment/>
      <protection/>
    </xf>
    <xf numFmtId="41" fontId="3" fillId="0" borderId="0" xfId="51" applyNumberFormat="1" applyFont="1" applyAlignment="1">
      <alignment vertical="top" wrapText="1"/>
      <protection/>
    </xf>
    <xf numFmtId="182" fontId="25" fillId="0" borderId="0" xfId="51" applyNumberFormat="1" applyFont="1">
      <alignment/>
      <protection/>
    </xf>
    <xf numFmtId="182" fontId="26" fillId="0" borderId="0" xfId="51" applyNumberFormat="1" applyFont="1" applyFill="1">
      <alignment/>
      <protection/>
    </xf>
    <xf numFmtId="0" fontId="6" fillId="0" borderId="0" xfId="51" applyFont="1" applyFill="1" applyBorder="1" applyAlignment="1">
      <alignment vertical="top"/>
      <protection/>
    </xf>
    <xf numFmtId="182" fontId="25" fillId="0" borderId="0" xfId="51" applyNumberFormat="1" applyFont="1" applyFill="1">
      <alignment/>
      <protection/>
    </xf>
    <xf numFmtId="0" fontId="25" fillId="0" borderId="11" xfId="51" applyFont="1" applyBorder="1" applyAlignment="1">
      <alignment horizontal="right" vertical="center"/>
      <protection/>
    </xf>
    <xf numFmtId="0" fontId="0" fillId="0" borderId="10" xfId="0" applyBorder="1" applyAlignment="1">
      <alignment horizontal="right" vertical="center"/>
    </xf>
    <xf numFmtId="0" fontId="25" fillId="0" borderId="12" xfId="51" applyFont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1" fontId="25" fillId="0" borderId="11" xfId="51" applyNumberFormat="1" applyFont="1" applyFill="1" applyBorder="1" applyAlignment="1">
      <alignment horizontal="left" vertical="center" wrapText="1"/>
      <protection/>
    </xf>
    <xf numFmtId="1" fontId="25" fillId="0" borderId="10" xfId="51" applyNumberFormat="1" applyFont="1" applyFill="1" applyBorder="1" applyAlignment="1">
      <alignment horizontal="left" vertical="center" wrapText="1"/>
      <protection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Migliaia (0)_Ist24" xfId="46"/>
    <cellStyle name="Comma [0]" xfId="47"/>
    <cellStyle name="Migliaia [0] 2" xfId="48"/>
    <cellStyle name="Neutrale" xfId="49"/>
    <cellStyle name="Normale 2" xfId="50"/>
    <cellStyle name="Normale_14.5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190500</xdr:colOff>
      <xdr:row>4</xdr:row>
      <xdr:rowOff>0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90500" y="647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190500</xdr:colOff>
      <xdr:row>35</xdr:row>
      <xdr:rowOff>0</xdr:rowOff>
    </xdr:from>
    <xdr:ext cx="180975" cy="285750"/>
    <xdr:sp fLocksText="0">
      <xdr:nvSpPr>
        <xdr:cNvPr id="2" name="CasellaDiTesto 1"/>
        <xdr:cNvSpPr txBox="1">
          <a:spLocks noChangeArrowheads="1"/>
        </xdr:cNvSpPr>
      </xdr:nvSpPr>
      <xdr:spPr>
        <a:xfrm>
          <a:off x="190500" y="56673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190500</xdr:colOff>
      <xdr:row>35</xdr:row>
      <xdr:rowOff>0</xdr:rowOff>
    </xdr:from>
    <xdr:ext cx="180975" cy="285750"/>
    <xdr:sp fLocksText="0">
      <xdr:nvSpPr>
        <xdr:cNvPr id="3" name="CasellaDiTesto 1"/>
        <xdr:cNvSpPr txBox="1">
          <a:spLocks noChangeArrowheads="1"/>
        </xdr:cNvSpPr>
      </xdr:nvSpPr>
      <xdr:spPr>
        <a:xfrm>
          <a:off x="190500" y="56673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180975</xdr:colOff>
      <xdr:row>35</xdr:row>
      <xdr:rowOff>0</xdr:rowOff>
    </xdr:from>
    <xdr:ext cx="180975" cy="285750"/>
    <xdr:sp fLocksText="0">
      <xdr:nvSpPr>
        <xdr:cNvPr id="4" name="CasellaDiTesto 1"/>
        <xdr:cNvSpPr txBox="1">
          <a:spLocks noChangeArrowheads="1"/>
        </xdr:cNvSpPr>
      </xdr:nvSpPr>
      <xdr:spPr>
        <a:xfrm>
          <a:off x="180975" y="56673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180975</xdr:colOff>
      <xdr:row>35</xdr:row>
      <xdr:rowOff>0</xdr:rowOff>
    </xdr:from>
    <xdr:ext cx="180975" cy="285750"/>
    <xdr:sp fLocksText="0">
      <xdr:nvSpPr>
        <xdr:cNvPr id="5" name="CasellaDiTesto 1"/>
        <xdr:cNvSpPr txBox="1">
          <a:spLocks noChangeArrowheads="1"/>
        </xdr:cNvSpPr>
      </xdr:nvSpPr>
      <xdr:spPr>
        <a:xfrm>
          <a:off x="180975" y="5667375"/>
          <a:ext cx="1809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"/>
  <sheetViews>
    <sheetView tabSelected="1" zoomScalePageLayoutView="0" workbookViewId="0" topLeftCell="A1">
      <selection activeCell="F40" sqref="F40"/>
    </sheetView>
  </sheetViews>
  <sheetFormatPr defaultColWidth="9.140625" defaultRowHeight="12.75"/>
  <cols>
    <col min="1" max="1" width="31.00390625" style="16" customWidth="1"/>
    <col min="2" max="7" width="14.28125" style="4" customWidth="1"/>
    <col min="8" max="8" width="16.57421875" style="4" customWidth="1"/>
    <col min="9" max="9" width="9.140625" style="4" customWidth="1"/>
    <col min="10" max="10" width="7.57421875" style="4" customWidth="1"/>
    <col min="11" max="11" width="6.57421875" style="4" customWidth="1"/>
    <col min="12" max="12" width="7.00390625" style="4" customWidth="1"/>
    <col min="13" max="13" width="5.8515625" style="4" customWidth="1"/>
    <col min="14" max="14" width="7.00390625" style="4" customWidth="1"/>
    <col min="15" max="15" width="9.421875" style="4" customWidth="1"/>
    <col min="16" max="16" width="15.28125" style="4" customWidth="1"/>
    <col min="17" max="17" width="9.57421875" style="4" customWidth="1"/>
    <col min="18" max="18" width="16.421875" style="4" customWidth="1"/>
    <col min="19" max="19" width="7.00390625" style="4" customWidth="1"/>
    <col min="20" max="20" width="16.7109375" style="4" customWidth="1"/>
    <col min="21" max="21" width="9.00390625" style="4" customWidth="1"/>
    <col min="22" max="22" width="10.7109375" style="4" customWidth="1"/>
    <col min="23" max="23" width="8.28125" style="4" customWidth="1"/>
    <col min="24" max="24" width="7.00390625" style="4" customWidth="1"/>
    <col min="25" max="25" width="1.7109375" style="4" customWidth="1"/>
    <col min="26" max="26" width="9.00390625" style="4" customWidth="1"/>
    <col min="27" max="27" width="10.7109375" style="4" customWidth="1"/>
    <col min="28" max="28" width="8.28125" style="4" customWidth="1"/>
    <col min="29" max="29" width="9.7109375" style="4" customWidth="1"/>
    <col min="30" max="16384" width="9.140625" style="4" customWidth="1"/>
  </cols>
  <sheetData>
    <row r="1" spans="1:10" ht="12.75" customHeight="1">
      <c r="A1" s="1" t="s">
        <v>37</v>
      </c>
      <c r="B1" s="2"/>
      <c r="C1" s="2"/>
      <c r="D1" s="2"/>
      <c r="E1" s="2"/>
      <c r="F1" s="2"/>
      <c r="G1" s="2"/>
      <c r="H1" s="3"/>
      <c r="J1" s="1"/>
    </row>
    <row r="2" spans="1:8" ht="12.75" customHeight="1">
      <c r="A2" s="5"/>
      <c r="B2" s="6"/>
      <c r="C2" s="6"/>
      <c r="D2" s="6"/>
      <c r="E2" s="6"/>
      <c r="F2" s="6"/>
      <c r="G2" s="6"/>
      <c r="H2" s="7"/>
    </row>
    <row r="3" spans="1:8" ht="12.75" customHeight="1">
      <c r="A3" s="36" t="s">
        <v>32</v>
      </c>
      <c r="B3" s="34" t="s">
        <v>1</v>
      </c>
      <c r="C3" s="34"/>
      <c r="D3" s="34"/>
      <c r="E3" s="34"/>
      <c r="F3" s="34"/>
      <c r="G3" s="35"/>
      <c r="H3" s="32" t="s">
        <v>6</v>
      </c>
    </row>
    <row r="4" spans="1:8" ht="12.75" customHeight="1">
      <c r="A4" s="37"/>
      <c r="B4" s="20" t="s">
        <v>2</v>
      </c>
      <c r="C4" s="20" t="s">
        <v>3</v>
      </c>
      <c r="D4" s="20" t="s">
        <v>4</v>
      </c>
      <c r="E4" s="20" t="s">
        <v>36</v>
      </c>
      <c r="F4" s="20" t="s">
        <v>5</v>
      </c>
      <c r="G4" s="20" t="s">
        <v>34</v>
      </c>
      <c r="H4" s="33"/>
    </row>
    <row r="5" spans="1:8" ht="12.75" customHeight="1">
      <c r="A5" s="17"/>
      <c r="B5" s="17"/>
      <c r="C5" s="17"/>
      <c r="D5" s="17"/>
      <c r="E5" s="17"/>
      <c r="F5" s="17"/>
      <c r="G5" s="17"/>
      <c r="H5" s="17"/>
    </row>
    <row r="6" spans="1:8" ht="12.75" customHeight="1">
      <c r="A6" s="16" t="s">
        <v>7</v>
      </c>
      <c r="B6" s="21">
        <v>2615.6</v>
      </c>
      <c r="C6" s="22">
        <v>12.7</v>
      </c>
      <c r="D6" s="21">
        <v>1369.7</v>
      </c>
      <c r="E6" s="21">
        <v>5388.7</v>
      </c>
      <c r="F6" s="22" t="s">
        <v>0</v>
      </c>
      <c r="G6" s="22">
        <v>284.2</v>
      </c>
      <c r="H6" s="21">
        <f>SUM(B6:G6)</f>
        <v>9670.900000000001</v>
      </c>
    </row>
    <row r="7" spans="1:10" s="3" customFormat="1" ht="12.75" customHeight="1">
      <c r="A7" s="18" t="s">
        <v>8</v>
      </c>
      <c r="B7" s="24">
        <v>920.9</v>
      </c>
      <c r="C7" s="25">
        <v>2.6</v>
      </c>
      <c r="D7" s="24">
        <v>17.9</v>
      </c>
      <c r="E7" s="24">
        <v>4.9</v>
      </c>
      <c r="F7" s="25" t="s">
        <v>0</v>
      </c>
      <c r="G7" s="25">
        <v>2.3</v>
      </c>
      <c r="H7" s="24">
        <f aca="true" t="shared" si="0" ref="H7:H25">SUM(B7:G7)</f>
        <v>948.5999999999999</v>
      </c>
      <c r="J7" s="4"/>
    </row>
    <row r="8" spans="1:8" ht="12.75" customHeight="1">
      <c r="A8" s="16" t="s">
        <v>9</v>
      </c>
      <c r="B8" s="21">
        <v>5038.5</v>
      </c>
      <c r="C8" s="22" t="s">
        <v>33</v>
      </c>
      <c r="D8" s="21">
        <v>1821.8</v>
      </c>
      <c r="E8" s="21">
        <v>12758.4</v>
      </c>
      <c r="F8" s="22" t="s">
        <v>0</v>
      </c>
      <c r="G8" s="22">
        <v>887.3</v>
      </c>
      <c r="H8" s="21">
        <f t="shared" si="0"/>
        <v>20506</v>
      </c>
    </row>
    <row r="9" spans="1:8" ht="12.75" customHeight="1">
      <c r="A9" s="16" t="s">
        <v>10</v>
      </c>
      <c r="B9" s="21">
        <v>3205.1</v>
      </c>
      <c r="C9" s="21">
        <v>1.9</v>
      </c>
      <c r="D9" s="21">
        <v>370.2</v>
      </c>
      <c r="E9" s="21">
        <v>216.6</v>
      </c>
      <c r="F9" s="22" t="s">
        <v>0</v>
      </c>
      <c r="G9" s="22">
        <v>94.5</v>
      </c>
      <c r="H9" s="21">
        <f t="shared" si="0"/>
        <v>3888.2999999999997</v>
      </c>
    </row>
    <row r="10" spans="1:9" ht="12.75" customHeight="1">
      <c r="A10" s="16" t="s">
        <v>11</v>
      </c>
      <c r="B10" s="21">
        <v>1123</v>
      </c>
      <c r="C10" s="21">
        <v>1.4</v>
      </c>
      <c r="D10" s="21">
        <v>1482</v>
      </c>
      <c r="E10" s="21">
        <v>5603.8</v>
      </c>
      <c r="F10" s="22" t="s">
        <v>0</v>
      </c>
      <c r="G10" s="22">
        <v>342</v>
      </c>
      <c r="H10" s="21">
        <f t="shared" si="0"/>
        <v>8552.2</v>
      </c>
      <c r="I10" s="9"/>
    </row>
    <row r="11" spans="1:8" ht="12.75" customHeight="1">
      <c r="A11" s="16" t="s">
        <v>12</v>
      </c>
      <c r="B11" s="21">
        <v>492.2</v>
      </c>
      <c r="C11" s="22" t="s">
        <v>33</v>
      </c>
      <c r="D11" s="21">
        <v>405.1</v>
      </c>
      <c r="E11" s="21">
        <v>2163.7</v>
      </c>
      <c r="F11" s="22" t="s">
        <v>0</v>
      </c>
      <c r="G11" s="22">
        <v>122.7</v>
      </c>
      <c r="H11" s="21">
        <f t="shared" si="0"/>
        <v>3183.7</v>
      </c>
    </row>
    <row r="12" spans="1:18" ht="12.75" customHeight="1">
      <c r="A12" s="16" t="s">
        <v>13</v>
      </c>
      <c r="B12" s="21">
        <v>85.9</v>
      </c>
      <c r="C12" s="21">
        <v>47.1</v>
      </c>
      <c r="D12" s="21">
        <v>73.7</v>
      </c>
      <c r="E12" s="21">
        <v>3088</v>
      </c>
      <c r="F12" s="22" t="s">
        <v>0</v>
      </c>
      <c r="G12" s="22">
        <v>24.2</v>
      </c>
      <c r="H12" s="21">
        <f t="shared" si="0"/>
        <v>3318.8999999999996</v>
      </c>
      <c r="K12" s="10"/>
      <c r="L12" s="10"/>
      <c r="M12" s="10"/>
      <c r="N12" s="10"/>
      <c r="P12" s="10"/>
      <c r="Q12" s="10"/>
      <c r="R12" s="10"/>
    </row>
    <row r="13" spans="1:8" ht="12.75" customHeight="1">
      <c r="A13" s="16" t="s">
        <v>14</v>
      </c>
      <c r="B13" s="21">
        <v>315</v>
      </c>
      <c r="C13" s="21">
        <v>19</v>
      </c>
      <c r="D13" s="21">
        <v>1609.8</v>
      </c>
      <c r="E13" s="21">
        <v>6600.4</v>
      </c>
      <c r="F13" s="22" t="s">
        <v>0</v>
      </c>
      <c r="G13" s="22">
        <v>570.7</v>
      </c>
      <c r="H13" s="21">
        <f t="shared" si="0"/>
        <v>9114.9</v>
      </c>
    </row>
    <row r="14" spans="1:8" ht="12.75" customHeight="1">
      <c r="A14" s="16" t="s">
        <v>15</v>
      </c>
      <c r="B14" s="21">
        <v>350.2</v>
      </c>
      <c r="C14" s="21">
        <v>86.9</v>
      </c>
      <c r="D14" s="21">
        <v>644.7</v>
      </c>
      <c r="E14" s="21">
        <f>4401.3-772</f>
        <v>3629.3</v>
      </c>
      <c r="F14" s="21">
        <v>772</v>
      </c>
      <c r="G14" s="21">
        <v>182.3</v>
      </c>
      <c r="H14" s="21">
        <f t="shared" si="0"/>
        <v>5665.400000000001</v>
      </c>
    </row>
    <row r="15" spans="1:8" ht="12.75" customHeight="1">
      <c r="A15" s="16" t="s">
        <v>16</v>
      </c>
      <c r="B15" s="21">
        <v>511.1</v>
      </c>
      <c r="C15" s="21">
        <v>1.5</v>
      </c>
      <c r="D15" s="21">
        <v>415.2</v>
      </c>
      <c r="E15" s="21">
        <v>895.1</v>
      </c>
      <c r="F15" s="22" t="s">
        <v>0</v>
      </c>
      <c r="G15" s="22">
        <v>51.8</v>
      </c>
      <c r="H15" s="21">
        <f t="shared" si="0"/>
        <v>1874.7</v>
      </c>
    </row>
    <row r="16" spans="1:8" ht="12.75" customHeight="1">
      <c r="A16" s="16" t="s">
        <v>17</v>
      </c>
      <c r="B16" s="21">
        <v>240</v>
      </c>
      <c r="C16" s="22">
        <v>0.7</v>
      </c>
      <c r="D16" s="21">
        <v>980.3</v>
      </c>
      <c r="E16" s="21">
        <v>603.5</v>
      </c>
      <c r="F16" s="22" t="s">
        <v>0</v>
      </c>
      <c r="G16" s="22">
        <v>38.9</v>
      </c>
      <c r="H16" s="21">
        <f t="shared" si="0"/>
        <v>1863.4</v>
      </c>
    </row>
    <row r="17" spans="1:8" ht="12.75" customHeight="1">
      <c r="A17" s="16" t="s">
        <v>18</v>
      </c>
      <c r="B17" s="21">
        <v>402.9</v>
      </c>
      <c r="C17" s="21">
        <v>51</v>
      </c>
      <c r="D17" s="21">
        <v>1068</v>
      </c>
      <c r="E17" s="21">
        <v>8405</v>
      </c>
      <c r="F17" s="22" t="s">
        <v>0</v>
      </c>
      <c r="G17" s="22">
        <v>189</v>
      </c>
      <c r="H17" s="21">
        <f t="shared" si="0"/>
        <v>10115.9</v>
      </c>
    </row>
    <row r="18" spans="1:8" ht="12.75" customHeight="1">
      <c r="A18" s="16" t="s">
        <v>19</v>
      </c>
      <c r="B18" s="21">
        <v>1002.9</v>
      </c>
      <c r="C18" s="21">
        <v>230.6</v>
      </c>
      <c r="D18" s="21">
        <v>609</v>
      </c>
      <c r="E18" s="21">
        <v>1201.3</v>
      </c>
      <c r="F18" s="22" t="s">
        <v>0</v>
      </c>
      <c r="G18" s="22">
        <v>31.7</v>
      </c>
      <c r="H18" s="21">
        <f t="shared" si="0"/>
        <v>3075.5</v>
      </c>
    </row>
    <row r="19" spans="1:8" ht="12.75" customHeight="1">
      <c r="A19" s="16" t="s">
        <v>20</v>
      </c>
      <c r="B19" s="21">
        <v>87.2</v>
      </c>
      <c r="C19" s="21">
        <v>369.4</v>
      </c>
      <c r="D19" s="21">
        <v>158.1</v>
      </c>
      <c r="E19" s="21">
        <v>1289.6</v>
      </c>
      <c r="F19" s="22" t="s">
        <v>0</v>
      </c>
      <c r="G19" s="22">
        <v>45.1</v>
      </c>
      <c r="H19" s="21">
        <f t="shared" si="0"/>
        <v>1949.3999999999996</v>
      </c>
    </row>
    <row r="20" spans="1:8" ht="12.75" customHeight="1">
      <c r="A20" s="16" t="s">
        <v>21</v>
      </c>
      <c r="B20" s="21">
        <v>348.3</v>
      </c>
      <c r="C20" s="21">
        <v>1206.6</v>
      </c>
      <c r="D20" s="21">
        <v>546.2</v>
      </c>
      <c r="E20" s="21">
        <v>2847.2</v>
      </c>
      <c r="F20" s="22" t="s">
        <v>0</v>
      </c>
      <c r="G20" s="22">
        <v>235.6</v>
      </c>
      <c r="H20" s="21">
        <f t="shared" si="0"/>
        <v>5183.9</v>
      </c>
    </row>
    <row r="21" spans="1:8" ht="12.75" customHeight="1">
      <c r="A21" s="16" t="s">
        <v>22</v>
      </c>
      <c r="B21" s="22">
        <v>1.6</v>
      </c>
      <c r="C21" s="21">
        <v>1985.1</v>
      </c>
      <c r="D21" s="21">
        <v>2449.1</v>
      </c>
      <c r="E21" s="21">
        <v>7951</v>
      </c>
      <c r="F21" s="22" t="s">
        <v>0</v>
      </c>
      <c r="G21" s="22">
        <v>296.1</v>
      </c>
      <c r="H21" s="21">
        <f t="shared" si="0"/>
        <v>12682.9</v>
      </c>
    </row>
    <row r="22" spans="1:8" ht="12.75" customHeight="1">
      <c r="A22" s="16" t="s">
        <v>23</v>
      </c>
      <c r="B22" s="21">
        <v>132.2</v>
      </c>
      <c r="C22" s="21">
        <v>369.1</v>
      </c>
      <c r="D22" s="21">
        <v>330</v>
      </c>
      <c r="E22" s="21">
        <v>256.4</v>
      </c>
      <c r="F22" s="22" t="s">
        <v>0</v>
      </c>
      <c r="G22" s="22">
        <v>79.5</v>
      </c>
      <c r="H22" s="21">
        <f t="shared" si="0"/>
        <v>1167.1999999999998</v>
      </c>
    </row>
    <row r="23" spans="1:8" ht="12.75" customHeight="1">
      <c r="A23" s="16" t="s">
        <v>24</v>
      </c>
      <c r="B23" s="21">
        <v>741.3</v>
      </c>
      <c r="C23" s="21">
        <v>995.9</v>
      </c>
      <c r="D23" s="21">
        <v>385.2</v>
      </c>
      <c r="E23" s="21">
        <v>5168.5</v>
      </c>
      <c r="F23" s="22" t="s">
        <v>0</v>
      </c>
      <c r="G23" s="22">
        <v>153.2</v>
      </c>
      <c r="H23" s="21">
        <f t="shared" si="0"/>
        <v>7444.099999999999</v>
      </c>
    </row>
    <row r="24" spans="1:8" ht="12.75" customHeight="1">
      <c r="A24" s="16" t="s">
        <v>25</v>
      </c>
      <c r="B24" s="21">
        <v>151.3</v>
      </c>
      <c r="C24" s="21">
        <v>1749.2</v>
      </c>
      <c r="D24" s="21">
        <v>1125.8</v>
      </c>
      <c r="E24" s="21">
        <v>5430.8</v>
      </c>
      <c r="F24" s="22" t="s">
        <v>0</v>
      </c>
      <c r="G24" s="22">
        <v>80.8</v>
      </c>
      <c r="H24" s="21">
        <f t="shared" si="0"/>
        <v>8537.9</v>
      </c>
    </row>
    <row r="25" spans="1:8" ht="12.75" customHeight="1">
      <c r="A25" s="16" t="s">
        <v>26</v>
      </c>
      <c r="B25" s="21">
        <v>466.7</v>
      </c>
      <c r="C25" s="21">
        <v>988.6</v>
      </c>
      <c r="D25" s="21">
        <v>558.2</v>
      </c>
      <c r="E25" s="21">
        <v>2822.5</v>
      </c>
      <c r="F25" s="22" t="s">
        <v>0</v>
      </c>
      <c r="G25" s="22">
        <v>89.7</v>
      </c>
      <c r="H25" s="21">
        <f t="shared" si="0"/>
        <v>4925.7</v>
      </c>
    </row>
    <row r="26" spans="2:7" ht="12.75" customHeight="1">
      <c r="B26" s="28"/>
      <c r="C26" s="28"/>
      <c r="D26" s="28"/>
      <c r="E26" s="31"/>
      <c r="F26" s="16"/>
      <c r="G26" s="28"/>
    </row>
    <row r="27" spans="5:6" ht="12.75" customHeight="1">
      <c r="E27" s="16"/>
      <c r="F27" s="16"/>
    </row>
    <row r="28" spans="1:10" s="3" customFormat="1" ht="12.75" customHeight="1">
      <c r="A28" s="18" t="s">
        <v>27</v>
      </c>
      <c r="B28" s="23">
        <v>18232</v>
      </c>
      <c r="C28" s="23">
        <v>8119.4</v>
      </c>
      <c r="D28" s="23">
        <v>16419.8</v>
      </c>
      <c r="E28" s="23">
        <v>76324.8</v>
      </c>
      <c r="F28" s="24">
        <v>772</v>
      </c>
      <c r="G28" s="24">
        <v>3801.6</v>
      </c>
      <c r="H28" s="29">
        <f>SUM(H6:H25)</f>
        <v>123669.49999999997</v>
      </c>
      <c r="J28" s="4"/>
    </row>
    <row r="29" spans="1:10" s="3" customFormat="1" ht="12.75" customHeight="1">
      <c r="A29" s="18" t="s">
        <v>28</v>
      </c>
      <c r="B29" s="24">
        <v>13796.2</v>
      </c>
      <c r="C29" s="24">
        <v>84.7</v>
      </c>
      <c r="D29" s="24">
        <v>7150.1</v>
      </c>
      <c r="E29" s="24">
        <v>35824.5</v>
      </c>
      <c r="F29" s="22" t="s">
        <v>0</v>
      </c>
      <c r="G29" s="25">
        <v>2327.9</v>
      </c>
      <c r="H29" s="24">
        <f>SUM(B29:G29)</f>
        <v>59183.4</v>
      </c>
      <c r="J29" s="4"/>
    </row>
    <row r="30" spans="1:10" s="3" customFormat="1" ht="12.75" customHeight="1">
      <c r="A30" s="18" t="s">
        <v>29</v>
      </c>
      <c r="B30" s="24">
        <v>1504.2</v>
      </c>
      <c r="C30" s="24">
        <v>140.2</v>
      </c>
      <c r="D30" s="24">
        <v>3108.2</v>
      </c>
      <c r="E30" s="24">
        <f>13533</f>
        <v>13533</v>
      </c>
      <c r="F30" s="24">
        <v>772</v>
      </c>
      <c r="G30" s="24">
        <v>461.9</v>
      </c>
      <c r="H30" s="24">
        <f>SUM(B30:G30)</f>
        <v>19519.5</v>
      </c>
      <c r="J30" s="4"/>
    </row>
    <row r="31" spans="1:10" s="3" customFormat="1" ht="12.75" customHeight="1">
      <c r="A31" s="19" t="s">
        <v>30</v>
      </c>
      <c r="B31" s="24">
        <v>2931.6</v>
      </c>
      <c r="C31" s="24">
        <v>7894.5</v>
      </c>
      <c r="D31" s="24">
        <v>6161.6</v>
      </c>
      <c r="E31" s="24">
        <v>26967.3</v>
      </c>
      <c r="F31" s="22" t="s">
        <v>0</v>
      </c>
      <c r="G31" s="25">
        <v>1011.7</v>
      </c>
      <c r="H31" s="24">
        <f>SUM(B31:G31)</f>
        <v>44966.7</v>
      </c>
      <c r="J31" s="4"/>
    </row>
    <row r="32" spans="1:10" s="3" customFormat="1" ht="12.75" customHeight="1">
      <c r="A32" s="11"/>
      <c r="B32" s="12"/>
      <c r="C32" s="12"/>
      <c r="D32" s="12"/>
      <c r="E32" s="12"/>
      <c r="F32" s="12"/>
      <c r="G32" s="12"/>
      <c r="H32" s="13"/>
      <c r="J32" s="4"/>
    </row>
    <row r="33" spans="1:8" ht="12.75" customHeight="1">
      <c r="A33" s="8"/>
      <c r="B33" s="14"/>
      <c r="C33" s="14"/>
      <c r="D33" s="14"/>
      <c r="E33" s="14"/>
      <c r="F33" s="14"/>
      <c r="G33" s="14"/>
      <c r="H33" s="14"/>
    </row>
    <row r="34" spans="1:8" ht="12.75" customHeight="1">
      <c r="A34" s="30" t="s">
        <v>31</v>
      </c>
      <c r="B34" s="26"/>
      <c r="C34" s="26"/>
      <c r="D34" s="26"/>
      <c r="E34" s="26"/>
      <c r="F34" s="15"/>
      <c r="G34" s="15"/>
      <c r="H34" s="15"/>
    </row>
    <row r="35" spans="1:10" s="14" customFormat="1" ht="12.75" customHeight="1">
      <c r="A35" s="8" t="s">
        <v>35</v>
      </c>
      <c r="B35" s="27"/>
      <c r="C35" s="27"/>
      <c r="D35" s="27"/>
      <c r="E35" s="27"/>
      <c r="F35" s="27"/>
      <c r="G35" s="27"/>
      <c r="H35" s="27"/>
      <c r="J35" s="4"/>
    </row>
    <row r="36" ht="11.25">
      <c r="E36" s="28"/>
    </row>
  </sheetData>
  <sheetProtection/>
  <mergeCells count="3">
    <mergeCell ref="H3:H4"/>
    <mergeCell ref="B3:G3"/>
    <mergeCell ref="A3:A4"/>
  </mergeCells>
  <printOptions/>
  <pageMargins left="0.984251968503937" right="0.7874015748031497" top="0.7874015748031497" bottom="1.6535433070866143" header="0.5118110236220472" footer="0.5118110236220472"/>
  <pageSetup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I.S.T.A.T.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I.S.T.A.T.</dc:creator>
  <cp:keywords/>
  <dc:description/>
  <cp:lastModifiedBy>bfontana</cp:lastModifiedBy>
  <cp:lastPrinted>2013-08-05T11:16:40Z</cp:lastPrinted>
  <dcterms:created xsi:type="dcterms:W3CDTF">2005-08-03T12:49:55Z</dcterms:created>
  <dcterms:modified xsi:type="dcterms:W3CDTF">2014-07-08T07:37:42Z</dcterms:modified>
  <cp:category/>
  <cp:version/>
  <cp:contentType/>
  <cp:contentStatus/>
</cp:coreProperties>
</file>