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270" windowWidth="15480" windowHeight="11505" activeTab="0"/>
  </bookViews>
  <sheets>
    <sheet name="12.11" sheetId="1" r:id="rId1"/>
  </sheets>
  <definedNames/>
  <calcPr fullCalcOnLoad="1"/>
</workbook>
</file>

<file path=xl/sharedStrings.xml><?xml version="1.0" encoding="utf-8"?>
<sst xmlns="http://schemas.openxmlformats.org/spreadsheetml/2006/main" count="46" uniqueCount="26">
  <si>
    <t>TOTALE</t>
  </si>
  <si>
    <r>
      <t>Fonte:</t>
    </r>
    <r>
      <rPr>
        <sz val="7"/>
        <rFont val="Arial"/>
        <family val="2"/>
      </rPr>
      <t xml:space="preserve"> Istat - Asia</t>
    </r>
  </si>
  <si>
    <t>Totale</t>
  </si>
  <si>
    <r>
      <t>Valdigne Mont-Blanc</t>
    </r>
  </si>
  <si>
    <r>
      <t>Grand Paradis</t>
    </r>
  </si>
  <si>
    <r>
      <t>Grand Combin</t>
    </r>
  </si>
  <si>
    <r>
      <t>Mont Emilius</t>
    </r>
  </si>
  <si>
    <r>
      <t>Monte Cervino</t>
    </r>
  </si>
  <si>
    <r>
      <t>Evançon</t>
    </r>
  </si>
  <si>
    <r>
      <t>Mont Rose</t>
    </r>
  </si>
  <si>
    <r>
      <t>Walser - Alta Valle del Lys</t>
    </r>
  </si>
  <si>
    <r>
      <t>Aosta</t>
    </r>
  </si>
  <si>
    <t>COMUNITA' MONTANE E COMUNE DI AOSTA</t>
  </si>
  <si>
    <t>2 addetti</t>
  </si>
  <si>
    <t>tra 4 e 5 addetti</t>
  </si>
  <si>
    <r>
      <t>1 addetto</t>
    </r>
  </si>
  <si>
    <r>
      <t>tra 6 e 9 addetti</t>
    </r>
  </si>
  <si>
    <r>
      <t>tra 10 e 49 addetti</t>
    </r>
  </si>
  <si>
    <r>
      <t>tra 50 e 99 addetti</t>
    </r>
  </si>
  <si>
    <r>
      <t>tra 100 e 499 addetti</t>
    </r>
  </si>
  <si>
    <t>3 addetti</t>
  </si>
  <si>
    <t>VALORI ASSOLUTI</t>
  </si>
  <si>
    <t>VALORI PERCENTUALI</t>
  </si>
  <si>
    <r>
      <t>500 ed oltre addetti</t>
    </r>
  </si>
  <si>
    <t>Tavola 12.11 - Valle d'Aosta: imprese attive per Comunità montana e Comune di Aosta e per classe di addetti - Valori assoluti e percentuali - Anno 2010</t>
  </si>
  <si>
    <t>COMUNITA' MONTANE 
E COMUNE DI AOSTA</t>
  </si>
</sst>
</file>

<file path=xl/styles.xml><?xml version="1.0" encoding="utf-8"?>
<styleSheet xmlns="http://schemas.openxmlformats.org/spreadsheetml/2006/main">
  <numFmts count="1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_(* #,##0.00_);_(* \(#,##0.00\);_(* &quot;-&quot;??_);_(@_)"/>
    <numFmt numFmtId="165" formatCode="_(* #,##0_);_(* \(#,##0\);_(* &quot;-&quot;_);_(@_)"/>
    <numFmt numFmtId="166" formatCode="_(&quot;$&quot;* #,##0.00_);_(&quot;$&quot;* \(#,##0.00\);_(&quot;$&quot;* &quot;-&quot;??_);_(@_)"/>
    <numFmt numFmtId="167" formatCode="_(&quot;$&quot;* #,##0_);_(&quot;$&quot;* \(#,##0\);_(&quot;$&quot;* &quot;-&quot;_);_(@_)"/>
    <numFmt numFmtId="168" formatCode="###0"/>
    <numFmt numFmtId="169" formatCode="###0.0"/>
    <numFmt numFmtId="170" formatCode="#,##0.0"/>
    <numFmt numFmtId="171" formatCode="#,##0.000"/>
    <numFmt numFmtId="172" formatCode="#,##0.0000"/>
    <numFmt numFmtId="173" formatCode="#,##0.00000"/>
    <numFmt numFmtId="174" formatCode="#,##0.000000"/>
  </numFmts>
  <fonts count="43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sz val="7"/>
      <name val="Arial"/>
      <family val="2"/>
    </font>
    <font>
      <i/>
      <sz val="7"/>
      <name val="Arial"/>
      <family val="2"/>
    </font>
    <font>
      <b/>
      <sz val="9"/>
      <name val="Arial"/>
      <family val="2"/>
    </font>
    <font>
      <sz val="9"/>
      <color indexed="9"/>
      <name val="Arial"/>
      <family val="2"/>
    </font>
    <font>
      <i/>
      <sz val="9"/>
      <name val="Arial"/>
      <family val="2"/>
    </font>
    <font>
      <b/>
      <sz val="8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2" applyNumberFormat="0" applyFill="0" applyAlignment="0" applyProtection="0"/>
    <xf numFmtId="0" fontId="30" fillId="21" borderId="3" applyNumberFormat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31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29" borderId="0" applyNumberFormat="0" applyBorder="0" applyAlignment="0" applyProtection="0"/>
    <xf numFmtId="0" fontId="0" fillId="0" borderId="0">
      <alignment/>
      <protection/>
    </xf>
    <xf numFmtId="0" fontId="0" fillId="30" borderId="4" applyNumberFormat="0" applyFont="0" applyAlignment="0" applyProtection="0"/>
    <xf numFmtId="0" fontId="33" fillId="20" borderId="5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9" fillId="0" borderId="8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31" borderId="0" applyNumberFormat="0" applyBorder="0" applyAlignment="0" applyProtection="0"/>
    <xf numFmtId="0" fontId="42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/>
    </xf>
    <xf numFmtId="0" fontId="4" fillId="0" borderId="0" xfId="0" applyFont="1" applyBorder="1" applyAlignment="1">
      <alignment/>
    </xf>
    <xf numFmtId="3" fontId="2" fillId="0" borderId="0" xfId="0" applyNumberFormat="1" applyFont="1" applyBorder="1" applyAlignment="1">
      <alignment horizontal="right"/>
    </xf>
    <xf numFmtId="0" fontId="1" fillId="0" borderId="10" xfId="0" applyFont="1" applyBorder="1" applyAlignment="1">
      <alignment/>
    </xf>
    <xf numFmtId="0" fontId="5" fillId="0" borderId="0" xfId="0" applyFont="1" applyBorder="1" applyAlignment="1" quotePrefix="1">
      <alignment horizontal="left"/>
    </xf>
    <xf numFmtId="0" fontId="2" fillId="0" borderId="10" xfId="0" applyFont="1" applyFill="1" applyBorder="1" applyAlignment="1">
      <alignment horizontal="right" vertical="top" wrapText="1"/>
    </xf>
    <xf numFmtId="0" fontId="0" fillId="0" borderId="0" xfId="0" applyAlignment="1">
      <alignment/>
    </xf>
    <xf numFmtId="0" fontId="7" fillId="0" borderId="0" xfId="0" applyFont="1" applyFill="1" applyBorder="1" applyAlignment="1">
      <alignment horizontal="left" vertical="top" wrapText="1"/>
    </xf>
    <xf numFmtId="170" fontId="2" fillId="0" borderId="0" xfId="0" applyNumberFormat="1" applyFont="1" applyBorder="1" applyAlignment="1">
      <alignment horizontal="right"/>
    </xf>
    <xf numFmtId="3" fontId="8" fillId="0" borderId="10" xfId="0" applyNumberFormat="1" applyFont="1" applyBorder="1" applyAlignment="1">
      <alignment horizontal="right" vertical="top"/>
    </xf>
    <xf numFmtId="170" fontId="8" fillId="0" borderId="10" xfId="0" applyNumberFormat="1" applyFont="1" applyBorder="1" applyAlignment="1">
      <alignment horizontal="right" vertical="top"/>
    </xf>
    <xf numFmtId="0" fontId="2" fillId="0" borderId="11" xfId="0" applyFont="1" applyFill="1" applyBorder="1" applyAlignment="1">
      <alignment vertical="top" wrapText="1"/>
    </xf>
    <xf numFmtId="0" fontId="0" fillId="0" borderId="10" xfId="0" applyBorder="1" applyAlignment="1">
      <alignment/>
    </xf>
    <xf numFmtId="0" fontId="2" fillId="0" borderId="12" xfId="0" applyFont="1" applyFill="1" applyBorder="1" applyAlignment="1">
      <alignment horizontal="center" vertical="top" wrapText="1"/>
    </xf>
    <xf numFmtId="0" fontId="2" fillId="0" borderId="11" xfId="0" applyFont="1" applyFill="1" applyBorder="1" applyAlignment="1">
      <alignment horizontal="right" vertical="top" wrapText="1"/>
    </xf>
  </cellXfs>
  <cellStyles count="48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rmale 2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ore non valido" xfId="58"/>
    <cellStyle name="Valore valido" xfId="59"/>
    <cellStyle name="Currency" xfId="60"/>
    <cellStyle name="Currency [0]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0"/>
  <sheetViews>
    <sheetView tabSelected="1" zoomScalePageLayoutView="0" workbookViewId="0" topLeftCell="A5">
      <selection activeCell="J35" sqref="J35"/>
    </sheetView>
  </sheetViews>
  <sheetFormatPr defaultColWidth="9.140625" defaultRowHeight="12.75"/>
  <cols>
    <col min="1" max="1" width="31.57421875" style="1" customWidth="1"/>
    <col min="2" max="3" width="7.8515625" style="1" customWidth="1"/>
    <col min="4" max="4" width="7.7109375" style="1" bestFit="1" customWidth="1"/>
    <col min="5" max="14" width="7.8515625" style="1" customWidth="1"/>
    <col min="15" max="16384" width="9.140625" style="1" customWidth="1"/>
  </cols>
  <sheetData>
    <row r="1" ht="12.75" customHeight="1">
      <c r="A1" s="5" t="s">
        <v>24</v>
      </c>
    </row>
    <row r="2" ht="12.75" customHeight="1"/>
    <row r="3" spans="1:11" ht="12.75" customHeight="1">
      <c r="A3" s="12" t="s">
        <v>25</v>
      </c>
      <c r="B3" s="14" t="s">
        <v>21</v>
      </c>
      <c r="C3" s="14"/>
      <c r="D3" s="14"/>
      <c r="E3" s="14"/>
      <c r="F3" s="14"/>
      <c r="G3" s="14"/>
      <c r="H3" s="14"/>
      <c r="I3" s="14"/>
      <c r="J3" s="14"/>
      <c r="K3" s="15" t="s">
        <v>2</v>
      </c>
    </row>
    <row r="4" spans="1:11" ht="38.25" customHeight="1">
      <c r="A4" s="13"/>
      <c r="B4" s="6" t="s">
        <v>15</v>
      </c>
      <c r="C4" s="6" t="s">
        <v>13</v>
      </c>
      <c r="D4" s="6" t="s">
        <v>20</v>
      </c>
      <c r="E4" s="6" t="s">
        <v>14</v>
      </c>
      <c r="F4" s="6" t="s">
        <v>16</v>
      </c>
      <c r="G4" s="6" t="s">
        <v>17</v>
      </c>
      <c r="H4" s="6" t="s">
        <v>18</v>
      </c>
      <c r="I4" s="6" t="s">
        <v>19</v>
      </c>
      <c r="J4" s="6" t="s">
        <v>23</v>
      </c>
      <c r="K4" s="13"/>
    </row>
    <row r="5" spans="1:11" ht="12.75" customHeight="1">
      <c r="A5" s="1" t="s">
        <v>3</v>
      </c>
      <c r="B5" s="3">
        <v>594</v>
      </c>
      <c r="C5" s="3">
        <v>219</v>
      </c>
      <c r="D5" s="3">
        <v>118</v>
      </c>
      <c r="E5" s="3">
        <v>141</v>
      </c>
      <c r="F5" s="3">
        <v>104</v>
      </c>
      <c r="G5" s="3">
        <v>48</v>
      </c>
      <c r="H5" s="3">
        <v>4</v>
      </c>
      <c r="I5" s="3">
        <v>0</v>
      </c>
      <c r="J5" s="3">
        <v>0</v>
      </c>
      <c r="K5" s="3">
        <f>SUM(B5:J5)</f>
        <v>1228</v>
      </c>
    </row>
    <row r="6" spans="1:11" ht="12.75" customHeight="1">
      <c r="A6" s="1" t="s">
        <v>4</v>
      </c>
      <c r="B6" s="3">
        <v>693</v>
      </c>
      <c r="C6" s="3">
        <v>189</v>
      </c>
      <c r="D6" s="3">
        <v>100</v>
      </c>
      <c r="E6" s="3">
        <v>98</v>
      </c>
      <c r="F6" s="3">
        <v>67</v>
      </c>
      <c r="G6" s="3">
        <v>40</v>
      </c>
      <c r="H6" s="3">
        <v>2</v>
      </c>
      <c r="I6" s="3">
        <v>0</v>
      </c>
      <c r="J6" s="3">
        <v>0</v>
      </c>
      <c r="K6" s="3">
        <f aca="true" t="shared" si="0" ref="K6:K13">SUM(B6:J6)</f>
        <v>1189</v>
      </c>
    </row>
    <row r="7" spans="1:11" ht="12.75" customHeight="1">
      <c r="A7" s="1" t="s">
        <v>5</v>
      </c>
      <c r="B7" s="3">
        <v>185</v>
      </c>
      <c r="C7" s="3">
        <v>62</v>
      </c>
      <c r="D7" s="3">
        <v>20</v>
      </c>
      <c r="E7" s="3">
        <v>30</v>
      </c>
      <c r="F7" s="3">
        <v>15</v>
      </c>
      <c r="G7" s="3">
        <v>18</v>
      </c>
      <c r="H7" s="3">
        <v>0</v>
      </c>
      <c r="I7" s="3">
        <v>0</v>
      </c>
      <c r="J7" s="3">
        <v>0</v>
      </c>
      <c r="K7" s="3">
        <f t="shared" si="0"/>
        <v>330</v>
      </c>
    </row>
    <row r="8" spans="1:11" ht="12.75" customHeight="1">
      <c r="A8" s="1" t="s">
        <v>6</v>
      </c>
      <c r="B8" s="3">
        <v>974</v>
      </c>
      <c r="C8" s="3">
        <v>329</v>
      </c>
      <c r="D8" s="3">
        <v>162</v>
      </c>
      <c r="E8" s="3">
        <v>153</v>
      </c>
      <c r="F8" s="3">
        <v>126</v>
      </c>
      <c r="G8" s="3">
        <v>114</v>
      </c>
      <c r="H8" s="3">
        <v>7</v>
      </c>
      <c r="I8" s="3">
        <v>3</v>
      </c>
      <c r="J8" s="3">
        <v>0</v>
      </c>
      <c r="K8" s="3">
        <f t="shared" si="0"/>
        <v>1868</v>
      </c>
    </row>
    <row r="9" spans="1:11" ht="12.75" customHeight="1">
      <c r="A9" s="1" t="s">
        <v>7</v>
      </c>
      <c r="B9" s="3">
        <v>823</v>
      </c>
      <c r="C9" s="3">
        <v>295</v>
      </c>
      <c r="D9" s="3">
        <v>143</v>
      </c>
      <c r="E9" s="3">
        <v>172</v>
      </c>
      <c r="F9" s="3">
        <v>104</v>
      </c>
      <c r="G9" s="3">
        <v>57</v>
      </c>
      <c r="H9" s="3">
        <v>1</v>
      </c>
      <c r="I9" s="3">
        <v>3</v>
      </c>
      <c r="J9" s="3">
        <v>1</v>
      </c>
      <c r="K9" s="3">
        <f t="shared" si="0"/>
        <v>1599</v>
      </c>
    </row>
    <row r="10" spans="1:11" ht="12.75" customHeight="1">
      <c r="A10" s="1" t="s">
        <v>8</v>
      </c>
      <c r="B10" s="3">
        <v>609</v>
      </c>
      <c r="C10" s="3">
        <v>196</v>
      </c>
      <c r="D10" s="3">
        <v>109</v>
      </c>
      <c r="E10" s="3">
        <v>102</v>
      </c>
      <c r="F10" s="3">
        <v>62</v>
      </c>
      <c r="G10" s="3">
        <v>33</v>
      </c>
      <c r="H10" s="3">
        <v>4</v>
      </c>
      <c r="I10" s="3">
        <v>4</v>
      </c>
      <c r="J10" s="3">
        <v>0</v>
      </c>
      <c r="K10" s="3">
        <f t="shared" si="0"/>
        <v>1119</v>
      </c>
    </row>
    <row r="11" spans="1:11" ht="12.75" customHeight="1">
      <c r="A11" s="1" t="s">
        <v>9</v>
      </c>
      <c r="B11" s="3">
        <v>478</v>
      </c>
      <c r="C11" s="3">
        <v>167</v>
      </c>
      <c r="D11" s="3">
        <v>69</v>
      </c>
      <c r="E11" s="3">
        <v>54</v>
      </c>
      <c r="F11" s="3">
        <v>34</v>
      </c>
      <c r="G11" s="3">
        <v>33</v>
      </c>
      <c r="H11" s="3">
        <v>5</v>
      </c>
      <c r="I11" s="3">
        <v>1</v>
      </c>
      <c r="J11" s="3">
        <v>0</v>
      </c>
      <c r="K11" s="3">
        <f t="shared" si="0"/>
        <v>841</v>
      </c>
    </row>
    <row r="12" spans="1:11" ht="12.75" customHeight="1">
      <c r="A12" s="1" t="s">
        <v>10</v>
      </c>
      <c r="B12" s="3">
        <v>134</v>
      </c>
      <c r="C12" s="3">
        <v>60</v>
      </c>
      <c r="D12" s="3">
        <v>34</v>
      </c>
      <c r="E12" s="3">
        <v>38</v>
      </c>
      <c r="F12" s="3">
        <v>13</v>
      </c>
      <c r="G12" s="3">
        <v>6</v>
      </c>
      <c r="H12" s="3">
        <v>0</v>
      </c>
      <c r="I12" s="3">
        <v>0</v>
      </c>
      <c r="J12" s="3">
        <v>0</v>
      </c>
      <c r="K12" s="3">
        <f t="shared" si="0"/>
        <v>285</v>
      </c>
    </row>
    <row r="13" spans="1:11" ht="12.75" customHeight="1">
      <c r="A13" s="1" t="s">
        <v>11</v>
      </c>
      <c r="B13" s="3">
        <v>2007</v>
      </c>
      <c r="C13" s="3">
        <v>668</v>
      </c>
      <c r="D13" s="3">
        <v>273</v>
      </c>
      <c r="E13" s="3">
        <v>282</v>
      </c>
      <c r="F13" s="3">
        <v>192</v>
      </c>
      <c r="G13" s="3">
        <v>137</v>
      </c>
      <c r="H13" s="3">
        <v>6</v>
      </c>
      <c r="I13" s="3">
        <v>7</v>
      </c>
      <c r="J13" s="3">
        <v>1</v>
      </c>
      <c r="K13" s="3">
        <f t="shared" si="0"/>
        <v>3573</v>
      </c>
    </row>
    <row r="14" spans="1:11" ht="12.75" customHeight="1">
      <c r="A14" s="4" t="s">
        <v>0</v>
      </c>
      <c r="B14" s="10">
        <f>SUM(B5:B13)</f>
        <v>6497</v>
      </c>
      <c r="C14" s="10">
        <f aca="true" t="shared" si="1" ref="C14:K14">SUM(C5:C13)</f>
        <v>2185</v>
      </c>
      <c r="D14" s="10">
        <f t="shared" si="1"/>
        <v>1028</v>
      </c>
      <c r="E14" s="10">
        <f t="shared" si="1"/>
        <v>1070</v>
      </c>
      <c r="F14" s="10">
        <f t="shared" si="1"/>
        <v>717</v>
      </c>
      <c r="G14" s="10">
        <f t="shared" si="1"/>
        <v>486</v>
      </c>
      <c r="H14" s="10">
        <f t="shared" si="1"/>
        <v>29</v>
      </c>
      <c r="I14" s="10">
        <f t="shared" si="1"/>
        <v>18</v>
      </c>
      <c r="J14" s="10">
        <f t="shared" si="1"/>
        <v>2</v>
      </c>
      <c r="K14" s="10">
        <f t="shared" si="1"/>
        <v>12032</v>
      </c>
    </row>
    <row r="15" spans="1:11" ht="12.75">
      <c r="A15" s="8"/>
      <c r="B15" s="7"/>
      <c r="C15" s="7"/>
      <c r="D15" s="7"/>
      <c r="E15" s="7"/>
      <c r="F15" s="7"/>
      <c r="G15" s="7"/>
      <c r="H15" s="7"/>
      <c r="I15" s="7"/>
      <c r="J15" s="7"/>
      <c r="K15" s="7"/>
    </row>
    <row r="16" spans="1:11" ht="12.75">
      <c r="A16" s="7"/>
      <c r="B16" s="7"/>
      <c r="C16" s="7"/>
      <c r="D16" s="7"/>
      <c r="E16" s="7"/>
      <c r="F16" s="7"/>
      <c r="G16" s="7"/>
      <c r="H16" s="7"/>
      <c r="I16" s="7"/>
      <c r="J16" s="7"/>
      <c r="K16" s="7"/>
    </row>
    <row r="17" spans="1:11" ht="11.25">
      <c r="A17" s="12" t="s">
        <v>12</v>
      </c>
      <c r="B17" s="14" t="s">
        <v>22</v>
      </c>
      <c r="C17" s="14"/>
      <c r="D17" s="14"/>
      <c r="E17" s="14"/>
      <c r="F17" s="14"/>
      <c r="G17" s="14"/>
      <c r="H17" s="14"/>
      <c r="I17" s="14"/>
      <c r="J17" s="14"/>
      <c r="K17" s="15" t="s">
        <v>2</v>
      </c>
    </row>
    <row r="18" spans="1:11" ht="38.25" customHeight="1">
      <c r="A18" s="13"/>
      <c r="B18" s="6" t="s">
        <v>15</v>
      </c>
      <c r="C18" s="6" t="s">
        <v>13</v>
      </c>
      <c r="D18" s="6" t="s">
        <v>20</v>
      </c>
      <c r="E18" s="6" t="s">
        <v>14</v>
      </c>
      <c r="F18" s="6" t="s">
        <v>16</v>
      </c>
      <c r="G18" s="6" t="s">
        <v>17</v>
      </c>
      <c r="H18" s="6" t="s">
        <v>18</v>
      </c>
      <c r="I18" s="6" t="s">
        <v>19</v>
      </c>
      <c r="J18" s="6" t="s">
        <v>23</v>
      </c>
      <c r="K18" s="13"/>
    </row>
    <row r="19" spans="1:11" ht="12.75" customHeight="1">
      <c r="A19" s="1" t="s">
        <v>3</v>
      </c>
      <c r="B19" s="9">
        <f aca="true" t="shared" si="2" ref="B19:B26">B5/B$14*100</f>
        <v>9.142681237494228</v>
      </c>
      <c r="C19" s="9">
        <f aca="true" t="shared" si="3" ref="C19:J19">C5/C$14*100</f>
        <v>10.022883295194509</v>
      </c>
      <c r="D19" s="9">
        <f t="shared" si="3"/>
        <v>11.478599221789883</v>
      </c>
      <c r="E19" s="9">
        <f t="shared" si="3"/>
        <v>13.177570093457943</v>
      </c>
      <c r="F19" s="9">
        <f t="shared" si="3"/>
        <v>14.504881450488144</v>
      </c>
      <c r="G19" s="9">
        <f t="shared" si="3"/>
        <v>9.876543209876543</v>
      </c>
      <c r="H19" s="9">
        <f t="shared" si="3"/>
        <v>13.793103448275861</v>
      </c>
      <c r="I19" s="9">
        <f t="shared" si="3"/>
        <v>0</v>
      </c>
      <c r="J19" s="9">
        <f t="shared" si="3"/>
        <v>0</v>
      </c>
      <c r="K19" s="9">
        <f aca="true" t="shared" si="4" ref="K19:K26">K5/K$14*100</f>
        <v>10.206117021276597</v>
      </c>
    </row>
    <row r="20" spans="1:11" ht="12.75" customHeight="1">
      <c r="A20" s="1" t="s">
        <v>4</v>
      </c>
      <c r="B20" s="9">
        <f t="shared" si="2"/>
        <v>10.666461443743266</v>
      </c>
      <c r="C20" s="9">
        <f aca="true" t="shared" si="5" ref="C20:J26">C6/C$14*100</f>
        <v>8.649885583524028</v>
      </c>
      <c r="D20" s="9">
        <f t="shared" si="5"/>
        <v>9.72762645914397</v>
      </c>
      <c r="E20" s="9">
        <f t="shared" si="5"/>
        <v>9.158878504672897</v>
      </c>
      <c r="F20" s="9">
        <f t="shared" si="5"/>
        <v>9.344490934449093</v>
      </c>
      <c r="G20" s="9">
        <f t="shared" si="5"/>
        <v>8.23045267489712</v>
      </c>
      <c r="H20" s="9">
        <f t="shared" si="5"/>
        <v>6.896551724137931</v>
      </c>
      <c r="I20" s="9">
        <f t="shared" si="5"/>
        <v>0</v>
      </c>
      <c r="J20" s="9">
        <f t="shared" si="5"/>
        <v>0</v>
      </c>
      <c r="K20" s="9">
        <f t="shared" si="4"/>
        <v>9.881981382978724</v>
      </c>
    </row>
    <row r="21" spans="1:11" ht="12.75" customHeight="1">
      <c r="A21" s="1" t="s">
        <v>5</v>
      </c>
      <c r="B21" s="9">
        <f t="shared" si="2"/>
        <v>2.847468062182546</v>
      </c>
      <c r="C21" s="9">
        <f t="shared" si="5"/>
        <v>2.8375286041189933</v>
      </c>
      <c r="D21" s="9">
        <f t="shared" si="5"/>
        <v>1.9455252918287937</v>
      </c>
      <c r="E21" s="9">
        <f t="shared" si="5"/>
        <v>2.803738317757009</v>
      </c>
      <c r="F21" s="9">
        <f t="shared" si="5"/>
        <v>2.092050209205021</v>
      </c>
      <c r="G21" s="9">
        <f t="shared" si="5"/>
        <v>3.7037037037037033</v>
      </c>
      <c r="H21" s="9">
        <f t="shared" si="5"/>
        <v>0</v>
      </c>
      <c r="I21" s="9">
        <f t="shared" si="5"/>
        <v>0</v>
      </c>
      <c r="J21" s="9">
        <f t="shared" si="5"/>
        <v>0</v>
      </c>
      <c r="K21" s="9">
        <f t="shared" si="4"/>
        <v>2.7426861702127656</v>
      </c>
    </row>
    <row r="22" spans="1:11" ht="12.75" customHeight="1">
      <c r="A22" s="1" t="s">
        <v>6</v>
      </c>
      <c r="B22" s="9">
        <f t="shared" si="2"/>
        <v>14.991534554409727</v>
      </c>
      <c r="C22" s="9">
        <f t="shared" si="5"/>
        <v>15.05720823798627</v>
      </c>
      <c r="D22" s="9">
        <f t="shared" si="5"/>
        <v>15.758754863813229</v>
      </c>
      <c r="E22" s="9">
        <f t="shared" si="5"/>
        <v>14.299065420560748</v>
      </c>
      <c r="F22" s="9">
        <f t="shared" si="5"/>
        <v>17.573221757322173</v>
      </c>
      <c r="G22" s="9">
        <f t="shared" si="5"/>
        <v>23.456790123456788</v>
      </c>
      <c r="H22" s="9">
        <f t="shared" si="5"/>
        <v>24.137931034482758</v>
      </c>
      <c r="I22" s="9">
        <f t="shared" si="5"/>
        <v>16.666666666666664</v>
      </c>
      <c r="J22" s="9">
        <f t="shared" si="5"/>
        <v>0</v>
      </c>
      <c r="K22" s="9">
        <f t="shared" si="4"/>
        <v>15.525265957446807</v>
      </c>
    </row>
    <row r="23" spans="1:11" ht="12.75" customHeight="1">
      <c r="A23" s="1" t="s">
        <v>7</v>
      </c>
      <c r="B23" s="9">
        <f t="shared" si="2"/>
        <v>12.667384946898569</v>
      </c>
      <c r="C23" s="9">
        <f t="shared" si="5"/>
        <v>13.501144164759726</v>
      </c>
      <c r="D23" s="9">
        <f t="shared" si="5"/>
        <v>13.910505836575876</v>
      </c>
      <c r="E23" s="9">
        <f t="shared" si="5"/>
        <v>16.074766355140188</v>
      </c>
      <c r="F23" s="9">
        <f t="shared" si="5"/>
        <v>14.504881450488144</v>
      </c>
      <c r="G23" s="9">
        <f t="shared" si="5"/>
        <v>11.728395061728394</v>
      </c>
      <c r="H23" s="9">
        <f t="shared" si="5"/>
        <v>3.4482758620689653</v>
      </c>
      <c r="I23" s="9">
        <f t="shared" si="5"/>
        <v>16.666666666666664</v>
      </c>
      <c r="J23" s="9">
        <f t="shared" si="5"/>
        <v>50</v>
      </c>
      <c r="K23" s="9">
        <f t="shared" si="4"/>
        <v>13.289561170212766</v>
      </c>
    </row>
    <row r="24" spans="1:11" ht="12.75" customHeight="1">
      <c r="A24" s="1" t="s">
        <v>8</v>
      </c>
      <c r="B24" s="9">
        <f t="shared" si="2"/>
        <v>9.37355702631984</v>
      </c>
      <c r="C24" s="9">
        <f t="shared" si="5"/>
        <v>8.97025171624714</v>
      </c>
      <c r="D24" s="9">
        <f t="shared" si="5"/>
        <v>10.603112840466926</v>
      </c>
      <c r="E24" s="9">
        <f t="shared" si="5"/>
        <v>9.532710280373832</v>
      </c>
      <c r="F24" s="9">
        <f t="shared" si="5"/>
        <v>8.647140864714087</v>
      </c>
      <c r="G24" s="9">
        <f t="shared" si="5"/>
        <v>6.790123456790123</v>
      </c>
      <c r="H24" s="9">
        <f t="shared" si="5"/>
        <v>13.793103448275861</v>
      </c>
      <c r="I24" s="9">
        <f t="shared" si="5"/>
        <v>22.22222222222222</v>
      </c>
      <c r="J24" s="9">
        <f t="shared" si="5"/>
        <v>0</v>
      </c>
      <c r="K24" s="9">
        <f t="shared" si="4"/>
        <v>9.300199468085106</v>
      </c>
    </row>
    <row r="25" spans="1:11" ht="12.75" customHeight="1">
      <c r="A25" s="1" t="s">
        <v>9</v>
      </c>
      <c r="B25" s="9">
        <f t="shared" si="2"/>
        <v>7.3572418039094964</v>
      </c>
      <c r="C25" s="9">
        <f t="shared" si="5"/>
        <v>7.643020594965676</v>
      </c>
      <c r="D25" s="9">
        <f t="shared" si="5"/>
        <v>6.712062256809339</v>
      </c>
      <c r="E25" s="9">
        <f t="shared" si="5"/>
        <v>5.046728971962617</v>
      </c>
      <c r="F25" s="9">
        <f t="shared" si="5"/>
        <v>4.741980474198047</v>
      </c>
      <c r="G25" s="9">
        <f t="shared" si="5"/>
        <v>6.790123456790123</v>
      </c>
      <c r="H25" s="9">
        <f t="shared" si="5"/>
        <v>17.24137931034483</v>
      </c>
      <c r="I25" s="9">
        <f t="shared" si="5"/>
        <v>5.555555555555555</v>
      </c>
      <c r="J25" s="9">
        <f t="shared" si="5"/>
        <v>0</v>
      </c>
      <c r="K25" s="9">
        <f t="shared" si="4"/>
        <v>6.989694148936171</v>
      </c>
    </row>
    <row r="26" spans="1:11" ht="12.75" customHeight="1">
      <c r="A26" s="1" t="s">
        <v>10</v>
      </c>
      <c r="B26" s="9">
        <f t="shared" si="2"/>
        <v>2.0624903801754657</v>
      </c>
      <c r="C26" s="9">
        <f t="shared" si="5"/>
        <v>2.745995423340961</v>
      </c>
      <c r="D26" s="9">
        <f t="shared" si="5"/>
        <v>3.3073929961089497</v>
      </c>
      <c r="E26" s="9">
        <f t="shared" si="5"/>
        <v>3.551401869158879</v>
      </c>
      <c r="F26" s="9">
        <f t="shared" si="5"/>
        <v>1.813110181311018</v>
      </c>
      <c r="G26" s="9">
        <f t="shared" si="5"/>
        <v>1.2345679012345678</v>
      </c>
      <c r="H26" s="9">
        <f t="shared" si="5"/>
        <v>0</v>
      </c>
      <c r="I26" s="9">
        <f t="shared" si="5"/>
        <v>0</v>
      </c>
      <c r="J26" s="9">
        <f t="shared" si="5"/>
        <v>0</v>
      </c>
      <c r="K26" s="9">
        <f t="shared" si="4"/>
        <v>2.3686835106382977</v>
      </c>
    </row>
    <row r="27" spans="1:11" ht="12.75" customHeight="1">
      <c r="A27" s="1" t="s">
        <v>11</v>
      </c>
      <c r="B27" s="9">
        <f aca="true" t="shared" si="6" ref="B27:K27">B13/B$14*100</f>
        <v>30.891180544866863</v>
      </c>
      <c r="C27" s="9">
        <f t="shared" si="6"/>
        <v>30.572082379862703</v>
      </c>
      <c r="D27" s="9">
        <f t="shared" si="6"/>
        <v>26.556420233463037</v>
      </c>
      <c r="E27" s="9">
        <f t="shared" si="6"/>
        <v>26.355140186915886</v>
      </c>
      <c r="F27" s="9">
        <f t="shared" si="6"/>
        <v>26.778242677824267</v>
      </c>
      <c r="G27" s="9">
        <f t="shared" si="6"/>
        <v>28.189300411522634</v>
      </c>
      <c r="H27" s="9">
        <f t="shared" si="6"/>
        <v>20.689655172413794</v>
      </c>
      <c r="I27" s="9">
        <f t="shared" si="6"/>
        <v>38.88888888888889</v>
      </c>
      <c r="J27" s="9">
        <f t="shared" si="6"/>
        <v>50</v>
      </c>
      <c r="K27" s="9">
        <f t="shared" si="6"/>
        <v>29.695811170212767</v>
      </c>
    </row>
    <row r="28" spans="1:11" ht="12.75" customHeight="1">
      <c r="A28" s="4" t="s">
        <v>0</v>
      </c>
      <c r="B28" s="11">
        <f>SUM(B19:B27)</f>
        <v>100</v>
      </c>
      <c r="C28" s="11">
        <f aca="true" t="shared" si="7" ref="C28:K28">SUM(C19:C27)</f>
        <v>100</v>
      </c>
      <c r="D28" s="11">
        <f t="shared" si="7"/>
        <v>100</v>
      </c>
      <c r="E28" s="11">
        <f t="shared" si="7"/>
        <v>100.00000000000001</v>
      </c>
      <c r="F28" s="11">
        <f t="shared" si="7"/>
        <v>99.99999999999999</v>
      </c>
      <c r="G28" s="11">
        <f t="shared" si="7"/>
        <v>100</v>
      </c>
      <c r="H28" s="11">
        <f t="shared" si="7"/>
        <v>100</v>
      </c>
      <c r="I28" s="11">
        <f t="shared" si="7"/>
        <v>100</v>
      </c>
      <c r="J28" s="11">
        <f t="shared" si="7"/>
        <v>100</v>
      </c>
      <c r="K28" s="11">
        <f t="shared" si="7"/>
        <v>99.99999999999999</v>
      </c>
    </row>
    <row r="29" ht="12.75" customHeight="1"/>
    <row r="30" ht="12.75" customHeight="1">
      <c r="A30" s="2" t="s">
        <v>1</v>
      </c>
    </row>
  </sheetData>
  <sheetProtection/>
  <mergeCells count="6">
    <mergeCell ref="A3:A4"/>
    <mergeCell ref="A17:A18"/>
    <mergeCell ref="B3:J3"/>
    <mergeCell ref="K3:K4"/>
    <mergeCell ref="B17:J17"/>
    <mergeCell ref="K17:K18"/>
  </mergeCells>
  <printOptions horizontalCentered="1" verticalCentered="1"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istat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istat</dc:creator>
  <cp:keywords/>
  <dc:description/>
  <cp:lastModifiedBy>BFontana</cp:lastModifiedBy>
  <cp:lastPrinted>2013-08-05T08:45:55Z</cp:lastPrinted>
  <dcterms:created xsi:type="dcterms:W3CDTF">2009-02-04T14:35:33Z</dcterms:created>
  <dcterms:modified xsi:type="dcterms:W3CDTF">2013-08-05T08:47:27Z</dcterms:modified>
  <cp:category/>
  <cp:version/>
  <cp:contentType/>
  <cp:contentStatus/>
</cp:coreProperties>
</file>