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2525" tabRatio="611" activeTab="0"/>
  </bookViews>
  <sheets>
    <sheet name="7.6" sheetId="1" r:id="rId1"/>
  </sheets>
  <definedNames>
    <definedName name="_xlnm.Print_Area" localSheetId="0">'7.6'!$A$1:$H$71</definedName>
  </definedNames>
  <calcPr fullCalcOnLoad="1"/>
</workbook>
</file>

<file path=xl/sharedStrings.xml><?xml version="1.0" encoding="utf-8"?>
<sst xmlns="http://schemas.openxmlformats.org/spreadsheetml/2006/main" count="128" uniqueCount="72">
  <si>
    <t>Chatillon</t>
  </si>
  <si>
    <t>Morgex</t>
  </si>
  <si>
    <t>Verrès</t>
  </si>
  <si>
    <t>Donnas</t>
  </si>
  <si>
    <t>Brusson</t>
  </si>
  <si>
    <t>Champdepraz</t>
  </si>
  <si>
    <t>Etroubles</t>
  </si>
  <si>
    <t>Hone</t>
  </si>
  <si>
    <t>La Thuile</t>
  </si>
  <si>
    <t>Ollomont</t>
  </si>
  <si>
    <t>Valpelline</t>
  </si>
  <si>
    <t>Tot. bibl. autom.</t>
  </si>
  <si>
    <t>Tot. senza BRC</t>
  </si>
  <si>
    <t>Antey-Saint-André</t>
  </si>
  <si>
    <t>Aosta - Biblioteca Regionale</t>
  </si>
  <si>
    <t>Aosta - Ospedale (degenti)</t>
  </si>
  <si>
    <t>Aosta - Ospedale (biomedica)</t>
  </si>
  <si>
    <t>Aosta - Quartiere Dora</t>
  </si>
  <si>
    <t>Aosta - Viale Europa</t>
  </si>
  <si>
    <t>Arvier</t>
  </si>
  <si>
    <t>Avise</t>
  </si>
  <si>
    <t>Ayas</t>
  </si>
  <si>
    <t>Aymavilles</t>
  </si>
  <si>
    <t>Bionaz</t>
  </si>
  <si>
    <t>Brissogne</t>
  </si>
  <si>
    <t>Chamois</t>
  </si>
  <si>
    <t>Champorcher</t>
  </si>
  <si>
    <t>Charvensod</t>
  </si>
  <si>
    <t>Cogne</t>
  </si>
  <si>
    <t>Courmayeur</t>
  </si>
  <si>
    <t>Doues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</si>
  <si>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</si>
  <si>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</si>
  <si>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</si>
  <si>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</si>
  <si>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</si>
  <si>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</si>
  <si>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</si>
  <si>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</si>
  <si>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Oyace</t>
  </si>
  <si>
    <t>Pollein</t>
  </si>
  <si>
    <t>Pont-Saint-Martin</t>
  </si>
  <si>
    <t>Pré-Saint-Didier</t>
  </si>
  <si>
    <t>Quart</t>
  </si>
  <si>
    <t>Rhêmes-Saint-Georges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</si>
  <si>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</si>
  <si>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</si>
  <si>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</si>
  <si>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</si>
  <si>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</si>
  <si>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</si>
  <si>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</si>
  <si>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Sarre</t>
  </si>
  <si>
    <t>Torgnon</t>
  </si>
  <si>
    <t>Valtournenche</t>
  </si>
  <si>
    <t>Biblioteca</t>
  </si>
  <si>
    <t>prestiti</t>
  </si>
  <si>
    <t>utenti</t>
  </si>
  <si>
    <t>documenti</t>
  </si>
  <si>
    <t>visite</t>
  </si>
  <si>
    <t>Totali</t>
  </si>
  <si>
    <t>iscr. resid.</t>
  </si>
  <si>
    <r>
      <t>Fonte</t>
    </r>
    <r>
      <rPr>
        <sz val="7"/>
        <rFont val="Arial"/>
        <family val="2"/>
      </rPr>
      <t>: RAVA - Direzione archivi e biblioteche</t>
    </r>
  </si>
  <si>
    <t>(*) Non pervenuto</t>
  </si>
  <si>
    <t>(**) Non rilevato</t>
  </si>
  <si>
    <t>(a)temporaneamente chiusa</t>
  </si>
  <si>
    <t>(b ) chiusa</t>
  </si>
  <si>
    <t>Saint-Vincent (a)</t>
  </si>
  <si>
    <t>Allein(a)</t>
  </si>
  <si>
    <t>Montjovet (b)</t>
  </si>
  <si>
    <t>(**)</t>
  </si>
  <si>
    <t>Tavola 7.6 Sistema Bibliotecario Valdostano: utenti attivi, prestiti, documenti e visite per comune - Anno 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</si>
</sst>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\+\ 0;\-\ 0"/>
    <numFmt numFmtId="166" formatCode="_-* #,##0.0_-;\-* #,##0.0_-;_-* &quot;-&quot;??_-;_-@_-"/>
    <numFmt numFmtId="167" formatCode="_-* #,##0_-;\-* #,##0_-;_-* &quot;-&quot;??_-;_-@_-"/>
    <numFmt numFmtId="168" formatCode="\+\ #,###;\-\ #,###"/>
    <numFmt numFmtId="169" formatCode="\+\ 0.00%;\-\ 0.00%"/>
    <numFmt numFmtId="170" formatCode="0.0"/>
    <numFmt numFmtId="171" formatCode="\+\ 0.0%;\-\ 0.0%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7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67" fontId="2" fillId="33" borderId="10" xfId="45" applyNumberFormat="1" applyFont="1" applyFill="1" applyBorder="1" applyAlignment="1">
      <alignment/>
    </xf>
    <xf numFmtId="0" fontId="0" fillId="0" borderId="0" xfId="0" applyFill="1" applyAlignment="1">
      <alignment vertical="justify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" fillId="0" borderId="11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28.421875" style="2" bestFit="1" customWidth="1"/>
    <col min="2" max="2" width="9.140625" style="4" customWidth="1"/>
    <col min="3" max="3" width="10.8515625" style="4" bestFit="1" customWidth="1"/>
    <col min="4" max="4" width="9.28125" style="4" bestFit="1" customWidth="1"/>
    <col min="5" max="5" width="10.57421875" style="4" bestFit="1" customWidth="1"/>
    <col min="6" max="6" width="9.140625" style="4" customWidth="1"/>
    <col min="7" max="7" width="0.5625" style="0" customWidth="1"/>
    <col min="8" max="8" width="9.140625" style="0" hidden="1" customWidth="1"/>
  </cols>
  <sheetData>
    <row r="1" spans="1:6" ht="25.5" customHeight="1">
      <c r="A1" s="20" t="s">
        <v>71</v>
      </c>
      <c r="B1" s="20"/>
      <c r="C1" s="20"/>
      <c r="D1" s="20"/>
      <c r="E1" s="20"/>
      <c r="F1" s="20"/>
    </row>
    <row r="2" spans="1:6" ht="12.75" customHeight="1">
      <c r="A2" s="8"/>
      <c r="B2" s="8"/>
      <c r="C2" s="8"/>
      <c r="D2" s="8"/>
      <c r="E2" s="8"/>
      <c r="F2" s="8"/>
    </row>
    <row r="3" spans="1:6" ht="12.75" customHeight="1">
      <c r="A3" s="16" t="s">
        <v>55</v>
      </c>
      <c r="B3" s="17" t="s">
        <v>57</v>
      </c>
      <c r="C3" s="17" t="s">
        <v>61</v>
      </c>
      <c r="D3" s="17" t="s">
        <v>56</v>
      </c>
      <c r="E3" s="17" t="s">
        <v>58</v>
      </c>
      <c r="F3" s="17" t="s">
        <v>59</v>
      </c>
    </row>
    <row r="4" spans="1:6" ht="12.75" customHeight="1">
      <c r="A4" s="18"/>
      <c r="B4" s="19"/>
      <c r="C4" s="19"/>
      <c r="D4" s="19"/>
      <c r="E4" s="19"/>
      <c r="F4" s="19"/>
    </row>
    <row r="5" spans="1:6" ht="12.75" customHeight="1">
      <c r="A5" s="9" t="s">
        <v>68</v>
      </c>
      <c r="B5" s="10"/>
      <c r="C5" s="10"/>
      <c r="D5" s="10">
        <v>782</v>
      </c>
      <c r="E5" s="10">
        <v>4629</v>
      </c>
      <c r="F5" s="9"/>
    </row>
    <row r="6" spans="1:6" ht="12.75" customHeight="1">
      <c r="A6" s="9" t="s">
        <v>13</v>
      </c>
      <c r="B6" s="10">
        <v>179</v>
      </c>
      <c r="C6" s="10">
        <v>45</v>
      </c>
      <c r="D6" s="10">
        <v>1523</v>
      </c>
      <c r="E6" s="10">
        <v>6140</v>
      </c>
      <c r="F6" s="9">
        <v>1180</v>
      </c>
    </row>
    <row r="7" spans="1:6" ht="12.75" customHeight="1">
      <c r="A7" s="9" t="s">
        <v>14</v>
      </c>
      <c r="B7" s="11">
        <v>12354</v>
      </c>
      <c r="C7" s="10">
        <v>5983</v>
      </c>
      <c r="D7" s="10">
        <f>160609+15652</f>
        <v>176261</v>
      </c>
      <c r="E7" s="10" t="s">
        <v>70</v>
      </c>
      <c r="F7" s="10" t="s">
        <v>70</v>
      </c>
    </row>
    <row r="8" spans="1:6" ht="12.75" customHeight="1">
      <c r="A8" s="9" t="s">
        <v>16</v>
      </c>
      <c r="B8" s="10" t="s">
        <v>70</v>
      </c>
      <c r="C8" s="10" t="s">
        <v>70</v>
      </c>
      <c r="D8" s="10">
        <v>192</v>
      </c>
      <c r="E8" s="10" t="s">
        <v>70</v>
      </c>
      <c r="F8" s="10" t="s">
        <v>70</v>
      </c>
    </row>
    <row r="9" spans="1:6" ht="12.75" customHeight="1">
      <c r="A9" s="9" t="s">
        <v>15</v>
      </c>
      <c r="B9" s="10" t="s">
        <v>70</v>
      </c>
      <c r="C9" s="10" t="s">
        <v>70</v>
      </c>
      <c r="D9" s="10">
        <v>1947</v>
      </c>
      <c r="E9" s="10">
        <v>7053</v>
      </c>
      <c r="F9" s="10" t="s">
        <v>70</v>
      </c>
    </row>
    <row r="10" spans="1:6" ht="12.75" customHeight="1">
      <c r="A10" s="9" t="s">
        <v>17</v>
      </c>
      <c r="B10" s="10">
        <v>505</v>
      </c>
      <c r="C10" s="10">
        <v>320</v>
      </c>
      <c r="D10" s="10">
        <v>6386</v>
      </c>
      <c r="E10" s="10">
        <v>15543</v>
      </c>
      <c r="F10" s="9">
        <v>431</v>
      </c>
    </row>
    <row r="11" spans="1:6" ht="12.75" customHeight="1">
      <c r="A11" s="9" t="s">
        <v>18</v>
      </c>
      <c r="B11" s="10">
        <v>618</v>
      </c>
      <c r="C11" s="10">
        <v>468</v>
      </c>
      <c r="D11" s="10">
        <v>9934</v>
      </c>
      <c r="E11" s="10">
        <v>18657</v>
      </c>
      <c r="F11" s="10" t="s">
        <v>70</v>
      </c>
    </row>
    <row r="12" spans="1:6" ht="12.75" customHeight="1">
      <c r="A12" s="9" t="s">
        <v>19</v>
      </c>
      <c r="B12" s="10">
        <v>332</v>
      </c>
      <c r="C12" s="10">
        <v>230</v>
      </c>
      <c r="D12" s="10">
        <v>3316</v>
      </c>
      <c r="E12" s="10">
        <v>10556</v>
      </c>
      <c r="F12" s="9">
        <v>4223</v>
      </c>
    </row>
    <row r="13" spans="1:6" ht="12.75" customHeight="1">
      <c r="A13" s="9" t="s">
        <v>20</v>
      </c>
      <c r="B13" s="10">
        <v>103</v>
      </c>
      <c r="C13" s="10">
        <v>74</v>
      </c>
      <c r="D13" s="10">
        <v>1106</v>
      </c>
      <c r="E13" s="10">
        <v>6158</v>
      </c>
      <c r="F13" s="9">
        <v>1864</v>
      </c>
    </row>
    <row r="14" spans="1:6" ht="12.75" customHeight="1">
      <c r="A14" s="9" t="s">
        <v>21</v>
      </c>
      <c r="B14" s="10">
        <v>763</v>
      </c>
      <c r="C14" s="10">
        <v>199</v>
      </c>
      <c r="D14" s="10">
        <v>5039</v>
      </c>
      <c r="E14" s="10">
        <v>12890</v>
      </c>
      <c r="F14" s="9">
        <v>4172</v>
      </c>
    </row>
    <row r="15" spans="1:6" ht="12.75" customHeight="1">
      <c r="A15" s="9" t="s">
        <v>22</v>
      </c>
      <c r="B15" s="10">
        <v>856</v>
      </c>
      <c r="C15" s="10">
        <v>567</v>
      </c>
      <c r="D15" s="10">
        <v>4098</v>
      </c>
      <c r="E15" s="10">
        <v>11788</v>
      </c>
      <c r="F15" s="9">
        <v>6609</v>
      </c>
    </row>
    <row r="16" spans="1:6" ht="12.75" customHeight="1">
      <c r="A16" s="9" t="s">
        <v>23</v>
      </c>
      <c r="B16" s="10" t="s">
        <v>70</v>
      </c>
      <c r="C16" s="10" t="s">
        <v>70</v>
      </c>
      <c r="D16" s="10" t="s">
        <v>70</v>
      </c>
      <c r="E16" s="10">
        <v>6311</v>
      </c>
      <c r="F16" s="10" t="s">
        <v>70</v>
      </c>
    </row>
    <row r="17" spans="1:6" ht="12.75" customHeight="1">
      <c r="A17" s="9" t="s">
        <v>24</v>
      </c>
      <c r="B17" s="10">
        <v>206</v>
      </c>
      <c r="C17" s="10">
        <v>161</v>
      </c>
      <c r="D17" s="10">
        <v>544</v>
      </c>
      <c r="E17" s="10">
        <v>2506</v>
      </c>
      <c r="F17" s="10" t="s">
        <v>70</v>
      </c>
    </row>
    <row r="18" spans="1:6" ht="12.75" customHeight="1">
      <c r="A18" s="9" t="s">
        <v>4</v>
      </c>
      <c r="B18" s="10">
        <v>150</v>
      </c>
      <c r="C18" s="10">
        <v>34</v>
      </c>
      <c r="D18" s="10">
        <v>1425</v>
      </c>
      <c r="E18" s="10">
        <v>7904</v>
      </c>
      <c r="F18" s="9">
        <v>1964</v>
      </c>
    </row>
    <row r="19" spans="1:6" ht="12.75" customHeight="1">
      <c r="A19" s="9" t="s">
        <v>25</v>
      </c>
      <c r="B19" s="10" t="s">
        <v>70</v>
      </c>
      <c r="C19" s="10" t="s">
        <v>70</v>
      </c>
      <c r="D19" s="10">
        <v>380</v>
      </c>
      <c r="E19" s="10">
        <v>5147</v>
      </c>
      <c r="F19" s="10" t="s">
        <v>70</v>
      </c>
    </row>
    <row r="20" spans="1:6" ht="12.75" customHeight="1">
      <c r="A20" s="9" t="s">
        <v>5</v>
      </c>
      <c r="B20" s="10">
        <v>54</v>
      </c>
      <c r="C20" s="10">
        <v>47</v>
      </c>
      <c r="D20" s="10">
        <v>885</v>
      </c>
      <c r="E20" s="10">
        <v>5128</v>
      </c>
      <c r="F20" s="10">
        <v>921</v>
      </c>
    </row>
    <row r="21" spans="1:6" ht="12.75" customHeight="1">
      <c r="A21" s="9" t="s">
        <v>26</v>
      </c>
      <c r="B21" s="10" t="s">
        <v>70</v>
      </c>
      <c r="C21" s="10" t="s">
        <v>70</v>
      </c>
      <c r="D21" s="10">
        <v>2736</v>
      </c>
      <c r="E21" s="10">
        <v>9800</v>
      </c>
      <c r="F21" s="10">
        <v>3460</v>
      </c>
    </row>
    <row r="22" spans="1:6" ht="12.75" customHeight="1">
      <c r="A22" s="9" t="s">
        <v>27</v>
      </c>
      <c r="B22" s="10" t="s">
        <v>70</v>
      </c>
      <c r="C22" s="10" t="s">
        <v>70</v>
      </c>
      <c r="D22" s="10" t="s">
        <v>70</v>
      </c>
      <c r="E22" s="10">
        <v>10144</v>
      </c>
      <c r="F22" s="10" t="s">
        <v>70</v>
      </c>
    </row>
    <row r="23" spans="1:6" ht="12.75" customHeight="1">
      <c r="A23" s="9" t="s">
        <v>0</v>
      </c>
      <c r="B23" s="10">
        <v>2085</v>
      </c>
      <c r="C23" s="10">
        <v>934</v>
      </c>
      <c r="D23" s="10">
        <v>36336</v>
      </c>
      <c r="E23" s="10">
        <v>38441</v>
      </c>
      <c r="F23" s="10">
        <v>65832</v>
      </c>
    </row>
    <row r="24" spans="1:6" ht="12.75" customHeight="1">
      <c r="A24" s="9" t="s">
        <v>28</v>
      </c>
      <c r="B24" s="10" t="s">
        <v>70</v>
      </c>
      <c r="C24" s="10" t="s">
        <v>70</v>
      </c>
      <c r="D24" s="10" t="s">
        <v>70</v>
      </c>
      <c r="E24" s="10">
        <v>9763</v>
      </c>
      <c r="F24" s="10" t="s">
        <v>70</v>
      </c>
    </row>
    <row r="25" spans="1:6" ht="12.75" customHeight="1">
      <c r="A25" s="9" t="s">
        <v>29</v>
      </c>
      <c r="B25" s="10">
        <v>1977</v>
      </c>
      <c r="C25" s="10">
        <v>596</v>
      </c>
      <c r="D25" s="10">
        <v>12137</v>
      </c>
      <c r="E25" s="10">
        <v>9543</v>
      </c>
      <c r="F25" s="10">
        <v>11963</v>
      </c>
    </row>
    <row r="26" spans="1:6" ht="12.75" customHeight="1">
      <c r="A26" s="9" t="s">
        <v>3</v>
      </c>
      <c r="B26" s="10">
        <v>490</v>
      </c>
      <c r="C26" s="10">
        <v>319</v>
      </c>
      <c r="D26" s="10">
        <f>6500+629</f>
        <v>7129</v>
      </c>
      <c r="E26" s="10">
        <v>18650</v>
      </c>
      <c r="F26" s="10" t="s">
        <v>70</v>
      </c>
    </row>
    <row r="27" spans="1:6" ht="12.75" customHeight="1">
      <c r="A27" s="9" t="s">
        <v>30</v>
      </c>
      <c r="B27" s="10">
        <v>48</v>
      </c>
      <c r="C27" s="10">
        <v>32</v>
      </c>
      <c r="D27" s="10">
        <v>335</v>
      </c>
      <c r="E27" s="10">
        <v>5228</v>
      </c>
      <c r="F27" s="10">
        <v>138</v>
      </c>
    </row>
    <row r="28" spans="1:6" ht="12.75" customHeight="1">
      <c r="A28" s="9" t="s">
        <v>6</v>
      </c>
      <c r="B28" s="10">
        <v>108</v>
      </c>
      <c r="C28" s="10">
        <v>46</v>
      </c>
      <c r="D28" s="10">
        <v>1910</v>
      </c>
      <c r="E28" s="10">
        <v>8608</v>
      </c>
      <c r="F28" s="10">
        <v>2262</v>
      </c>
    </row>
    <row r="29" spans="1:6" ht="12.75" customHeight="1">
      <c r="A29" s="9" t="s">
        <v>31</v>
      </c>
      <c r="B29" s="10">
        <v>509</v>
      </c>
      <c r="C29" s="10">
        <v>241</v>
      </c>
      <c r="D29" s="10">
        <v>2172</v>
      </c>
      <c r="E29" s="10">
        <v>8263</v>
      </c>
      <c r="F29" s="10">
        <v>14512</v>
      </c>
    </row>
    <row r="30" spans="1:6" ht="12.75" customHeight="1">
      <c r="A30" s="9" t="s">
        <v>32</v>
      </c>
      <c r="B30" s="10">
        <v>625</v>
      </c>
      <c r="C30" s="10">
        <v>336</v>
      </c>
      <c r="D30" s="10">
        <v>5181</v>
      </c>
      <c r="E30" s="10">
        <v>11634</v>
      </c>
      <c r="F30" s="10">
        <v>4161</v>
      </c>
    </row>
    <row r="31" spans="1:6" ht="12.75" customHeight="1">
      <c r="A31" s="9" t="s">
        <v>33</v>
      </c>
      <c r="B31" s="10">
        <v>571</v>
      </c>
      <c r="C31" s="10">
        <v>204</v>
      </c>
      <c r="D31" s="10">
        <v>2146</v>
      </c>
      <c r="E31" s="10">
        <v>4320</v>
      </c>
      <c r="F31" s="10">
        <v>3496</v>
      </c>
    </row>
    <row r="32" spans="1:6" ht="12.75" customHeight="1">
      <c r="A32" s="9" t="s">
        <v>7</v>
      </c>
      <c r="B32" s="10">
        <v>359</v>
      </c>
      <c r="C32" s="10">
        <v>274</v>
      </c>
      <c r="D32" s="10">
        <v>5523</v>
      </c>
      <c r="E32" s="10">
        <v>13460</v>
      </c>
      <c r="F32" s="10">
        <v>11383</v>
      </c>
    </row>
    <row r="33" spans="1:6" ht="12.75" customHeight="1">
      <c r="A33" s="9" t="s">
        <v>34</v>
      </c>
      <c r="B33" s="10">
        <v>209</v>
      </c>
      <c r="C33" s="10">
        <v>163</v>
      </c>
      <c r="D33" s="10">
        <v>680</v>
      </c>
      <c r="E33" s="10">
        <v>5573</v>
      </c>
      <c r="F33" s="10" t="s">
        <v>70</v>
      </c>
    </row>
    <row r="34" spans="1:6" ht="12.75" customHeight="1">
      <c r="A34" s="9" t="s">
        <v>35</v>
      </c>
      <c r="B34" s="10">
        <v>516</v>
      </c>
      <c r="C34" s="10">
        <v>128</v>
      </c>
      <c r="D34" s="10">
        <v>2850</v>
      </c>
      <c r="E34" s="10">
        <v>7797</v>
      </c>
      <c r="F34" s="10">
        <v>8140</v>
      </c>
    </row>
    <row r="35" spans="1:6" ht="12.75" customHeight="1">
      <c r="A35" s="9" t="s">
        <v>36</v>
      </c>
      <c r="B35" s="10">
        <v>650</v>
      </c>
      <c r="C35" s="10">
        <v>422</v>
      </c>
      <c r="D35" s="10">
        <v>4250</v>
      </c>
      <c r="E35" s="10">
        <v>12749</v>
      </c>
      <c r="F35" s="10" t="s">
        <v>70</v>
      </c>
    </row>
    <row r="36" spans="1:6" ht="12.75" customHeight="1">
      <c r="A36" s="9" t="s">
        <v>37</v>
      </c>
      <c r="B36" s="10">
        <v>207</v>
      </c>
      <c r="C36" s="10">
        <v>26</v>
      </c>
      <c r="D36" s="10">
        <v>1096</v>
      </c>
      <c r="E36" s="10">
        <v>5531</v>
      </c>
      <c r="F36" s="10">
        <v>1836</v>
      </c>
    </row>
    <row r="37" spans="1:6" ht="12.75" customHeight="1">
      <c r="A37" s="9" t="s">
        <v>38</v>
      </c>
      <c r="B37" s="10">
        <v>1071</v>
      </c>
      <c r="C37" s="10">
        <v>551</v>
      </c>
      <c r="D37" s="10">
        <v>5903</v>
      </c>
      <c r="E37" s="10">
        <v>3346</v>
      </c>
      <c r="F37" s="10" t="s">
        <v>70</v>
      </c>
    </row>
    <row r="38" spans="1:6" ht="12.75" customHeight="1">
      <c r="A38" s="9" t="s">
        <v>8</v>
      </c>
      <c r="B38" s="10">
        <v>494</v>
      </c>
      <c r="C38" s="10">
        <v>115</v>
      </c>
      <c r="D38" s="10">
        <v>4870</v>
      </c>
      <c r="E38" s="10">
        <v>13198</v>
      </c>
      <c r="F38" s="10">
        <v>10722</v>
      </c>
    </row>
    <row r="39" spans="1:6" ht="12.75" customHeight="1">
      <c r="A39" s="9" t="s">
        <v>69</v>
      </c>
      <c r="B39" s="10" t="s">
        <v>70</v>
      </c>
      <c r="C39" s="10" t="s">
        <v>70</v>
      </c>
      <c r="D39" s="10" t="s">
        <v>70</v>
      </c>
      <c r="E39" s="10">
        <v>6013</v>
      </c>
      <c r="F39" s="10" t="s">
        <v>70</v>
      </c>
    </row>
    <row r="40" spans="1:6" ht="12.75" customHeight="1">
      <c r="A40" s="9" t="s">
        <v>1</v>
      </c>
      <c r="B40" s="10">
        <v>857</v>
      </c>
      <c r="C40" s="10">
        <v>327</v>
      </c>
      <c r="D40" s="10">
        <f>9799+873</f>
        <v>10672</v>
      </c>
      <c r="E40" s="10">
        <v>20324</v>
      </c>
      <c r="F40" s="10" t="s">
        <v>70</v>
      </c>
    </row>
    <row r="41" spans="1:6" ht="12.75" customHeight="1">
      <c r="A41" s="9" t="s">
        <v>9</v>
      </c>
      <c r="B41" s="10">
        <v>21</v>
      </c>
      <c r="C41" s="10">
        <v>6</v>
      </c>
      <c r="D41" s="10">
        <v>574</v>
      </c>
      <c r="E41" s="10">
        <v>5814</v>
      </c>
      <c r="F41" s="10" t="s">
        <v>70</v>
      </c>
    </row>
    <row r="42" spans="1:6" ht="12.75" customHeight="1">
      <c r="A42" s="9" t="s">
        <v>39</v>
      </c>
      <c r="B42" s="10">
        <v>85</v>
      </c>
      <c r="C42" s="10">
        <v>62</v>
      </c>
      <c r="D42" s="10">
        <v>1263</v>
      </c>
      <c r="E42" s="10">
        <v>7074</v>
      </c>
      <c r="F42" s="10" t="s">
        <v>70</v>
      </c>
    </row>
    <row r="43" spans="1:6" ht="12.75" customHeight="1">
      <c r="A43" s="9" t="s">
        <v>40</v>
      </c>
      <c r="B43" s="10" t="s">
        <v>70</v>
      </c>
      <c r="C43" s="10" t="s">
        <v>70</v>
      </c>
      <c r="D43" s="10">
        <v>1440</v>
      </c>
      <c r="E43" s="10">
        <v>10481</v>
      </c>
      <c r="F43" s="10" t="s">
        <v>70</v>
      </c>
    </row>
    <row r="44" spans="1:6" ht="12.75" customHeight="1">
      <c r="A44" s="9" t="s">
        <v>41</v>
      </c>
      <c r="B44" s="10">
        <v>4575</v>
      </c>
      <c r="C44" s="10">
        <v>2158</v>
      </c>
      <c r="D44" s="10">
        <v>53283</v>
      </c>
      <c r="E44" s="10">
        <v>45610</v>
      </c>
      <c r="F44" s="10">
        <v>35727</v>
      </c>
    </row>
    <row r="45" spans="1:6" ht="12.75" customHeight="1">
      <c r="A45" s="9" t="s">
        <v>42</v>
      </c>
      <c r="B45" s="10">
        <v>371</v>
      </c>
      <c r="C45" s="10">
        <v>145</v>
      </c>
      <c r="D45" s="10">
        <v>2483</v>
      </c>
      <c r="E45" s="10">
        <v>7159</v>
      </c>
      <c r="F45" s="10">
        <v>4017</v>
      </c>
    </row>
    <row r="46" spans="1:6" ht="12.75" customHeight="1">
      <c r="A46" s="9" t="s">
        <v>43</v>
      </c>
      <c r="B46" s="10">
        <v>480</v>
      </c>
      <c r="C46" s="10">
        <v>465</v>
      </c>
      <c r="D46" s="10">
        <v>3344</v>
      </c>
      <c r="E46" s="10">
        <v>10578</v>
      </c>
      <c r="F46" s="10">
        <v>9280</v>
      </c>
    </row>
    <row r="47" spans="1:6" ht="12.75" customHeight="1">
      <c r="A47" s="9" t="s">
        <v>44</v>
      </c>
      <c r="B47" s="10">
        <v>239</v>
      </c>
      <c r="C47" s="10">
        <v>105</v>
      </c>
      <c r="D47" s="10">
        <v>630</v>
      </c>
      <c r="E47" s="10">
        <v>5383</v>
      </c>
      <c r="F47" s="10">
        <v>2276</v>
      </c>
    </row>
    <row r="48" spans="1:6" ht="12.75" customHeight="1">
      <c r="A48" s="9" t="s">
        <v>45</v>
      </c>
      <c r="B48" s="10">
        <v>124</v>
      </c>
      <c r="C48" s="10">
        <v>96</v>
      </c>
      <c r="D48" s="10">
        <v>3044</v>
      </c>
      <c r="E48" s="10">
        <v>9211</v>
      </c>
      <c r="F48" s="10" t="s">
        <v>70</v>
      </c>
    </row>
    <row r="49" spans="1:6" ht="12.75" customHeight="1">
      <c r="A49" s="9" t="s">
        <v>46</v>
      </c>
      <c r="B49" s="10">
        <v>109</v>
      </c>
      <c r="C49" s="10">
        <v>56</v>
      </c>
      <c r="D49" s="10">
        <v>967</v>
      </c>
      <c r="E49" s="10">
        <v>5816</v>
      </c>
      <c r="F49" s="10" t="s">
        <v>70</v>
      </c>
    </row>
    <row r="50" spans="1:6" ht="12.75" customHeight="1">
      <c r="A50" s="9" t="s">
        <v>47</v>
      </c>
      <c r="B50" s="10">
        <v>189</v>
      </c>
      <c r="C50" s="10">
        <v>135</v>
      </c>
      <c r="D50" s="10">
        <v>1503</v>
      </c>
      <c r="E50" s="10">
        <v>8478</v>
      </c>
      <c r="F50" s="10">
        <v>1468</v>
      </c>
    </row>
    <row r="51" spans="1:6" ht="12.75" customHeight="1">
      <c r="A51" s="9" t="s">
        <v>48</v>
      </c>
      <c r="B51" s="10">
        <v>168</v>
      </c>
      <c r="C51" s="10">
        <v>87</v>
      </c>
      <c r="D51" s="10">
        <v>555</v>
      </c>
      <c r="E51" s="10">
        <v>4884</v>
      </c>
      <c r="F51" s="10" t="s">
        <v>70</v>
      </c>
    </row>
    <row r="52" spans="1:6" ht="12.75" customHeight="1">
      <c r="A52" s="9" t="s">
        <v>49</v>
      </c>
      <c r="B52" s="10">
        <v>94</v>
      </c>
      <c r="C52" s="10">
        <v>40</v>
      </c>
      <c r="D52" s="10">
        <v>1114</v>
      </c>
      <c r="E52" s="10">
        <v>6861</v>
      </c>
      <c r="F52" s="10">
        <v>133</v>
      </c>
    </row>
    <row r="53" spans="1:6" ht="12.75" customHeight="1">
      <c r="A53" s="9" t="s">
        <v>50</v>
      </c>
      <c r="B53" s="10">
        <v>680</v>
      </c>
      <c r="C53" s="10">
        <v>628</v>
      </c>
      <c r="D53" s="10">
        <v>4906</v>
      </c>
      <c r="E53" s="10">
        <v>14494</v>
      </c>
      <c r="F53" s="10" t="s">
        <v>70</v>
      </c>
    </row>
    <row r="54" spans="1:6" ht="12.75" customHeight="1">
      <c r="A54" s="9" t="s">
        <v>51</v>
      </c>
      <c r="B54" s="10">
        <v>78</v>
      </c>
      <c r="C54" s="10">
        <v>35</v>
      </c>
      <c r="D54" s="10">
        <v>3798</v>
      </c>
      <c r="E54" s="10">
        <v>9737</v>
      </c>
      <c r="F54" s="10" t="s">
        <v>70</v>
      </c>
    </row>
    <row r="55" spans="1:6" ht="12.75" customHeight="1">
      <c r="A55" s="9" t="s">
        <v>67</v>
      </c>
      <c r="B55" s="10" t="s">
        <v>70</v>
      </c>
      <c r="C55" s="10" t="s">
        <v>70</v>
      </c>
      <c r="D55" s="10" t="s">
        <v>70</v>
      </c>
      <c r="E55" s="10">
        <v>5400</v>
      </c>
      <c r="F55" s="10" t="s">
        <v>70</v>
      </c>
    </row>
    <row r="56" spans="1:6" ht="12.75" customHeight="1">
      <c r="A56" s="9" t="s">
        <v>52</v>
      </c>
      <c r="B56" s="10" t="s">
        <v>70</v>
      </c>
      <c r="C56" s="10" t="s">
        <v>70</v>
      </c>
      <c r="D56" s="10" t="s">
        <v>70</v>
      </c>
      <c r="E56" s="10">
        <v>9887</v>
      </c>
      <c r="F56" s="10" t="s">
        <v>70</v>
      </c>
    </row>
    <row r="57" spans="1:6" ht="12.75" customHeight="1">
      <c r="A57" s="9" t="s">
        <v>53</v>
      </c>
      <c r="B57" s="10">
        <v>490</v>
      </c>
      <c r="C57" s="10">
        <v>120</v>
      </c>
      <c r="D57" s="10">
        <v>2543</v>
      </c>
      <c r="E57" s="10">
        <v>8293</v>
      </c>
      <c r="F57" s="10">
        <v>3000</v>
      </c>
    </row>
    <row r="58" spans="1:6" ht="12.75" customHeight="1">
      <c r="A58" s="9" t="s">
        <v>10</v>
      </c>
      <c r="B58" s="10">
        <v>80</v>
      </c>
      <c r="C58" s="10">
        <v>54</v>
      </c>
      <c r="D58" s="10">
        <v>1884</v>
      </c>
      <c r="E58" s="10">
        <v>9237</v>
      </c>
      <c r="F58" s="10" t="s">
        <v>70</v>
      </c>
    </row>
    <row r="59" spans="1:6" ht="12.75" customHeight="1">
      <c r="A59" s="9" t="s">
        <v>54</v>
      </c>
      <c r="B59" s="10">
        <v>529</v>
      </c>
      <c r="C59" s="10">
        <v>357</v>
      </c>
      <c r="D59" s="10">
        <v>3319</v>
      </c>
      <c r="E59" s="10">
        <v>8779</v>
      </c>
      <c r="F59" s="10">
        <v>5300</v>
      </c>
    </row>
    <row r="60" spans="1:6" ht="12.75" customHeight="1">
      <c r="A60" s="9" t="s">
        <v>2</v>
      </c>
      <c r="B60" s="10">
        <v>1194</v>
      </c>
      <c r="C60" s="10">
        <v>464</v>
      </c>
      <c r="D60" s="10">
        <f>21520+2102</f>
        <v>23622</v>
      </c>
      <c r="E60" s="10">
        <v>28669</v>
      </c>
      <c r="F60" s="10" t="s">
        <v>70</v>
      </c>
    </row>
    <row r="61" spans="2:6" ht="12.75" customHeight="1">
      <c r="B61" s="12"/>
      <c r="C61" s="2"/>
      <c r="D61" s="12"/>
      <c r="E61" s="2"/>
      <c r="F61" s="2"/>
    </row>
    <row r="62" spans="1:6" ht="12.75" customHeight="1">
      <c r="A62" s="13" t="s">
        <v>60</v>
      </c>
      <c r="B62" s="14">
        <f>SUM(B5:B60)</f>
        <v>36402</v>
      </c>
      <c r="C62" s="14">
        <f>SUM(C5:C60)</f>
        <v>17855</v>
      </c>
      <c r="D62" s="14">
        <f>SUM(D5:D60)</f>
        <v>430016</v>
      </c>
      <c r="E62" s="14">
        <f>SUM(E5:E60)</f>
        <v>564640</v>
      </c>
      <c r="F62" s="14">
        <f>SUM(F5:F60)</f>
        <v>220470</v>
      </c>
    </row>
    <row r="63" spans="1:6" ht="12.75" customHeight="1">
      <c r="A63" s="6" t="s">
        <v>11</v>
      </c>
      <c r="B63" s="7">
        <f>SUM(B5,B7,B18,B20,B23,B26,B28,B32,B38,B40:B41,B48,B54,B58,B60)</f>
        <v>18448</v>
      </c>
      <c r="C63" s="7">
        <f>SUM(C5,C7,C18,C20,C23,C26,C28,C32,C38,C40:C41,C48,C54,C58,C60)</f>
        <v>8734</v>
      </c>
      <c r="D63" s="7">
        <f>SUM(D5,D7,D18,D20,D23,D26,D28,D32,D38,D40:D41,D48,D54,D58,D60)</f>
        <v>278715</v>
      </c>
      <c r="E63" s="7">
        <f>SUM(E5,E7,E18,E20,E23,E26,E28,E32,E38,E40:E41,E48,E54,E58,E60)</f>
        <v>193010</v>
      </c>
      <c r="F63" s="7">
        <f>SUM(F5,F7,F18,F20,F23,F26,F28,F32,F38,F40:F41,F48,F54,F58,F60)</f>
        <v>93084</v>
      </c>
    </row>
    <row r="64" spans="1:6" s="1" customFormat="1" ht="12.75" customHeight="1">
      <c r="A64" s="5" t="s">
        <v>12</v>
      </c>
      <c r="B64" s="3">
        <f>B62-B7</f>
        <v>24048</v>
      </c>
      <c r="C64" s="3"/>
      <c r="D64" s="3">
        <f>D62-D7</f>
        <v>253755</v>
      </c>
      <c r="E64" s="3" t="e">
        <f>E62-E7</f>
        <v>#VALUE!</v>
      </c>
      <c r="F64" s="3" t="e">
        <f>F62-F7</f>
        <v>#VALUE!</v>
      </c>
    </row>
    <row r="65" ht="12.75" customHeight="1"/>
    <row r="66" ht="12.75" customHeight="1">
      <c r="A66" s="15" t="s">
        <v>62</v>
      </c>
    </row>
    <row r="67" ht="12.75" customHeight="1">
      <c r="A67" s="15" t="s">
        <v>63</v>
      </c>
    </row>
    <row r="68" ht="12.75" customHeight="1">
      <c r="A68" s="15" t="s">
        <v>64</v>
      </c>
    </row>
    <row r="69" ht="12.75" customHeight="1">
      <c r="A69" s="15" t="s">
        <v>65</v>
      </c>
    </row>
    <row r="70" ht="12.75" customHeight="1">
      <c r="A70" s="15" t="s">
        <v>66</v>
      </c>
    </row>
  </sheetData>
  <sheetProtection/>
  <mergeCells count="1">
    <mergeCell ref="A1:F1"/>
  </mergeCells>
  <printOptions horizontalCentered="1" verticalCentered="1"/>
  <pageMargins left="0.2755905511811024" right="0.15748031496062992" top="0.4330708661417323" bottom="0.35433070866141736" header="0.31496062992125984" footer="0.275590551181102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DArcaro</dc:creator>
  <cp:keywords/>
  <dc:description/>
  <cp:lastModifiedBy>LMeggiolaro</cp:lastModifiedBy>
  <cp:lastPrinted>2012-10-24T09:58:29Z</cp:lastPrinted>
  <dcterms:created xsi:type="dcterms:W3CDTF">2011-01-31T08:10:31Z</dcterms:created>
  <dcterms:modified xsi:type="dcterms:W3CDTF">2013-01-17T11:15:17Z</dcterms:modified>
  <cp:category/>
  <cp:version/>
  <cp:contentType/>
  <cp:contentStatus/>
</cp:coreProperties>
</file>