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18.7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<sst xmlns="http://schemas.openxmlformats.org/spreadsheetml/2006/main" count="12" uniqueCount="12">
  <si>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Accordato operativo</t>
  </si>
  <si>
    <t>Utilizzato</t>
  </si>
  <si>
    <t>Sconfinamento</t>
  </si>
  <si>
    <t>Nord</t>
  </si>
  <si>
    <t>Centro</t>
  </si>
  <si>
    <t>Mezzogiorno</t>
  </si>
  <si>
    <t>ITALIA</t>
  </si>
  <si>
    <t>Valle d'Aosta/Vallée d'Aoste</t>
  </si>
  <si>
    <t>ANNI
AREE GEOGRAFICHE</t>
  </si>
  <si>
    <t>(a) Banche e intermediari finanziari di cui all'art.107 T.U.</t>
  </si>
  <si>
    <r>
      <t>Fonte:</t>
    </r>
    <r>
      <rPr>
        <sz val="7"/>
        <rFont val="Arial"/>
        <family val="2"/>
      </rPr>
      <t xml:space="preserve"> Banca d'Italia, centrale dei rischi</t>
    </r>
  </si>
  <si>
    <r>
      <t xml:space="preserve">Tavola 18.7 - Contratti di leasing per localizzazione della clientela </t>
    </r>
    <r>
      <rPr>
        <i/>
        <sz val="9"/>
        <color indexed="8"/>
        <rFont val="Arial"/>
        <family val="2"/>
      </rPr>
      <t>(consistenze in milioni di euro)</t>
    </r>
    <r>
      <rPr>
        <b/>
        <sz val="9"/>
        <color indexed="8"/>
        <rFont val="Arial"/>
        <family val="2"/>
      </rPr>
      <t xml:space="preserve"> - Valle d'Aosta e aree geografiche - Anni 2007-2011</t>
    </r>
    <r>
      <rPr>
        <sz val="9"/>
        <color indexed="8"/>
        <rFont val="Arial"/>
        <family val="2"/>
      </rPr>
      <t>(a)</t>
    </r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</si>
</sst>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</numFmts>
  <fonts count="44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i/>
      <sz val="9"/>
      <color indexed="8"/>
      <name val="Arial"/>
      <family val="2"/>
    </font>
    <font>
      <i/>
      <sz val="7"/>
      <name val="Arial"/>
      <family val="2"/>
    </font>
    <font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10" xfId="0" applyFont="1" applyBorder="1" applyAlignment="1">
      <alignment horizontal="center" vertical="center"/>
    </xf>
    <xf numFmtId="164" fontId="1" fillId="0" borderId="10" xfId="43" applyNumberFormat="1" applyFont="1" applyFill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3" fontId="1" fillId="0" borderId="11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1" fillId="0" borderId="11" xfId="0" applyFont="1" applyFill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2" fillId="0" borderId="0" xfId="43" applyNumberFormat="1" applyFont="1" applyFill="1" applyBorder="1" applyAlignment="1">
      <alignment vertical="center"/>
    </xf>
    <xf numFmtId="164" fontId="2" fillId="0" borderId="0" xfId="43" applyNumberFormat="1" applyFont="1" applyFill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top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tabSelected="1" zoomScaleSheetLayoutView="100" zoomScalePageLayoutView="0" workbookViewId="0" topLeftCell="A1">
      <selection activeCell="C23" sqref="C23"/>
    </sheetView>
  </sheetViews>
  <sheetFormatPr defaultColWidth="9.140625" defaultRowHeight="12.75"/>
  <cols>
    <col min="1" max="1" width="23.7109375" style="8" customWidth="1"/>
    <col min="2" max="4" width="15.7109375" style="8" customWidth="1"/>
    <col min="5" max="16384" width="9.140625" style="8" customWidth="1"/>
  </cols>
  <sheetData>
    <row r="1" spans="1:7" s="9" customFormat="1" ht="25.5" customHeight="1">
      <c r="A1" s="20" t="s">
        <v>11</v>
      </c>
      <c r="B1" s="20"/>
      <c r="C1" s="20"/>
      <c r="D1" s="20"/>
      <c r="E1" s="17"/>
      <c r="F1" s="17"/>
      <c r="G1" s="17"/>
    </row>
    <row r="2" s="10" customFormat="1" ht="12.75" customHeight="1"/>
    <row r="3" spans="1:4" s="1" customFormat="1" ht="25.5" customHeight="1">
      <c r="A3" s="11" t="s">
        <v>8</v>
      </c>
      <c r="B3" s="13" t="s">
        <v>0</v>
      </c>
      <c r="C3" s="13" t="s">
        <v>1</v>
      </c>
      <c r="D3" s="13" t="s">
        <v>2</v>
      </c>
    </row>
    <row r="4" s="1" customFormat="1" ht="12.75" customHeight="1">
      <c r="A4" s="2"/>
    </row>
    <row r="5" spans="1:4" s="3" customFormat="1" ht="12.75" customHeight="1">
      <c r="A5" s="7">
        <v>2007</v>
      </c>
      <c r="B5" s="3">
        <v>267</v>
      </c>
      <c r="C5" s="3">
        <v>218</v>
      </c>
      <c r="D5" s="3">
        <v>2</v>
      </c>
    </row>
    <row r="6" spans="1:4" s="3" customFormat="1" ht="12.75" customHeight="1">
      <c r="A6" s="7">
        <v>2008</v>
      </c>
      <c r="B6" s="3">
        <v>271</v>
      </c>
      <c r="C6" s="3">
        <v>229</v>
      </c>
      <c r="D6" s="3">
        <v>3</v>
      </c>
    </row>
    <row r="7" spans="1:4" s="3" customFormat="1" ht="12.75" customHeight="1">
      <c r="A7" s="7">
        <v>2009</v>
      </c>
      <c r="B7" s="3">
        <v>277</v>
      </c>
      <c r="C7" s="3">
        <v>241</v>
      </c>
      <c r="D7" s="3">
        <v>4</v>
      </c>
    </row>
    <row r="8" spans="1:4" s="3" customFormat="1" ht="12.75" customHeight="1">
      <c r="A8" s="7">
        <v>2010</v>
      </c>
      <c r="B8" s="3">
        <v>244</v>
      </c>
      <c r="C8" s="3">
        <v>223</v>
      </c>
      <c r="D8" s="3">
        <v>2</v>
      </c>
    </row>
    <row r="9" s="3" customFormat="1" ht="12.75" customHeight="1">
      <c r="A9" s="7"/>
    </row>
    <row r="10" spans="1:4" s="3" customFormat="1" ht="12.75" customHeight="1">
      <c r="A10" s="7"/>
      <c r="B10" s="19">
        <v>2011</v>
      </c>
      <c r="C10" s="19"/>
      <c r="D10" s="19"/>
    </row>
    <row r="11" spans="1:4" s="3" customFormat="1" ht="12.75" customHeight="1">
      <c r="A11" s="7" t="s">
        <v>7</v>
      </c>
      <c r="B11" s="3">
        <v>282</v>
      </c>
      <c r="C11" s="3">
        <v>242</v>
      </c>
      <c r="D11" s="3">
        <v>4</v>
      </c>
    </row>
    <row r="12" s="3" customFormat="1" ht="12.75" customHeight="1">
      <c r="A12" s="7"/>
    </row>
    <row r="13" spans="1:4" s="3" customFormat="1" ht="12.75" customHeight="1">
      <c r="A13" s="12" t="s">
        <v>6</v>
      </c>
      <c r="B13" s="15">
        <v>113305</v>
      </c>
      <c r="C13" s="15">
        <v>110799</v>
      </c>
      <c r="D13" s="15">
        <v>3001</v>
      </c>
    </row>
    <row r="14" spans="1:4" s="3" customFormat="1" ht="12.75" customHeight="1">
      <c r="A14" s="12" t="s">
        <v>3</v>
      </c>
      <c r="B14" s="16">
        <f>7953+282+1966+33410+2756+13749+2436+11199</f>
        <v>73751</v>
      </c>
      <c r="C14" s="16">
        <f>7414+242+1906+32929+2618+13368+2381+10962</f>
        <v>71820</v>
      </c>
      <c r="D14" s="16">
        <f>119+4+30+738+19+219+35+242</f>
        <v>1406</v>
      </c>
    </row>
    <row r="15" spans="1:4" s="3" customFormat="1" ht="12.75" customHeight="1">
      <c r="A15" s="12" t="s">
        <v>4</v>
      </c>
      <c r="B15" s="16">
        <f>4543+6886+1465+11736</f>
        <v>24630</v>
      </c>
      <c r="C15" s="16">
        <f>4422+6637+1408+11784</f>
        <v>24251</v>
      </c>
      <c r="D15" s="16">
        <f>94+188+28+659</f>
        <v>969</v>
      </c>
    </row>
    <row r="16" spans="1:4" s="3" customFormat="1" ht="12.75" customHeight="1">
      <c r="A16" s="12" t="s">
        <v>5</v>
      </c>
      <c r="B16" s="16">
        <f>1757+190+4411+2553+290+1124+2575+2023</f>
        <v>14923</v>
      </c>
      <c r="C16" s="16">
        <f>1731+190+4413+2423+290+1153+2555+1975</f>
        <v>14730</v>
      </c>
      <c r="D16" s="16">
        <f>71+6+223+83+11+82+114+36</f>
        <v>626</v>
      </c>
    </row>
    <row r="17" spans="1:4" s="3" customFormat="1" ht="12.75" customHeight="1">
      <c r="A17" s="4"/>
      <c r="B17" s="5"/>
      <c r="C17" s="5"/>
      <c r="D17" s="5"/>
    </row>
    <row r="18" s="3" customFormat="1" ht="12.75" customHeight="1">
      <c r="A18" s="6"/>
    </row>
    <row r="19" s="3" customFormat="1" ht="12.75" customHeight="1">
      <c r="A19" s="14" t="s">
        <v>10</v>
      </c>
    </row>
    <row r="20" ht="12.75" customHeight="1">
      <c r="A20" s="18" t="s">
        <v>9</v>
      </c>
    </row>
  </sheetData>
  <sheetProtection/>
  <mergeCells count="2">
    <mergeCell ref="B10:D10"/>
    <mergeCell ref="A1:D1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LMeggiolaro</cp:lastModifiedBy>
  <cp:lastPrinted>2012-08-07T09:24:22Z</cp:lastPrinted>
  <dcterms:created xsi:type="dcterms:W3CDTF">2007-12-18T09:03:47Z</dcterms:created>
  <dcterms:modified xsi:type="dcterms:W3CDTF">2013-01-16T14:21:07Z</dcterms:modified>
  <cp:category/>
  <cp:version/>
  <cp:contentType/>
  <cp:contentStatus/>
</cp:coreProperties>
</file>