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0" sheetId="1" r:id="rId1"/>
  </sheets>
  <definedNames>
    <definedName name="_xlnm.Print_Area" localSheetId="0">'18.10'!$A$1:$L$16</definedName>
  </definedNames>
  <calcPr fullCalcOnLoad="1"/>
</workbook>
</file>

<file path=xl/sharedStrings.xml><?xml version="1.0" encoding="utf-8"?>
<sst xmlns="http://schemas.openxmlformats.org/spreadsheetml/2006/main" count="12" uniqueCount="12">
  <si>
    <t>Nord</t>
  </si>
  <si>
    <t>Centro</t>
  </si>
  <si>
    <t>Mezzogiorno</t>
  </si>
  <si>
    <t>ITALIA</t>
  </si>
  <si>
    <t>Valle d'Aosta/Vallée d'Aoste</t>
  </si>
  <si>
    <r>
      <t>Fonte:</t>
    </r>
    <r>
      <rPr>
        <sz val="7"/>
        <rFont val="Arial"/>
        <family val="2"/>
      </rPr>
      <t xml:space="preserve"> Banca d'Italia</t>
    </r>
  </si>
  <si>
    <t>AREE GEOGRAFICHE</t>
  </si>
  <si>
    <t>Impieghi (a)</t>
  </si>
  <si>
    <t>Depositi (b)</t>
  </si>
  <si>
    <t>(a) I dati sono comprensivi delle operazioni con clientela non residente</t>
  </si>
  <si>
    <t>(b) I dati si riferiscono ai soli rapporti nominativi e sono comprensivi delle operazioni con clientela non residente</t>
  </si>
  <si>
    <r>
      <t xml:space="preserve">Tavola 18.10 - Distribuzione degli impieghi e dei depositi per localizzazione degli sportelli </t>
    </r>
    <r>
      <rPr>
        <i/>
        <sz val="9"/>
        <rFont val="Arial"/>
        <family val="2"/>
      </rPr>
      <t>(dati in milioni di euro)</t>
    </r>
    <r>
      <rPr>
        <b/>
        <sz val="9"/>
        <rFont val="Arial"/>
        <family val="2"/>
      </rPr>
      <t xml:space="preserve"> - Valle d'Aosta e aree geografiche - Anni 2007-2011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</si>
</sst>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4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4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0" xfId="45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23"/>
  <sheetViews>
    <sheetView tabSelected="1" showOutlineSymbols="0" zoomScaleSheetLayoutView="100" zoomScalePageLayoutView="0" workbookViewId="0" topLeftCell="A1">
      <selection activeCell="A27" sqref="A27"/>
    </sheetView>
  </sheetViews>
  <sheetFormatPr defaultColWidth="9.140625" defaultRowHeight="9.75" customHeight="1"/>
  <cols>
    <col min="1" max="1" width="22.28125" style="1" customWidth="1"/>
    <col min="2" max="5" width="9.7109375" style="1" customWidth="1"/>
    <col min="6" max="6" width="10.8515625" style="1" bestFit="1" customWidth="1"/>
    <col min="7" max="7" width="1.7109375" style="1" customWidth="1"/>
    <col min="8" max="9" width="9.7109375" style="1" customWidth="1"/>
    <col min="10" max="11" width="9.140625" style="1" customWidth="1"/>
    <col min="12" max="12" width="9.57421875" style="1" bestFit="1" customWidth="1"/>
    <col min="13" max="16384" width="9.140625" style="1" customWidth="1"/>
  </cols>
  <sheetData>
    <row r="1" spans="1:12" ht="25.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8:12" ht="12.75" customHeight="1">
      <c r="H2" s="14"/>
      <c r="I2" s="14"/>
      <c r="J2" s="14"/>
      <c r="L2" s="15"/>
    </row>
    <row r="3" spans="1:12" ht="12.75" customHeight="1">
      <c r="A3" s="17" t="s">
        <v>6</v>
      </c>
      <c r="B3" s="21" t="s">
        <v>7</v>
      </c>
      <c r="C3" s="21"/>
      <c r="D3" s="21"/>
      <c r="E3" s="21"/>
      <c r="F3" s="21"/>
      <c r="G3" s="19"/>
      <c r="H3" s="21" t="s">
        <v>8</v>
      </c>
      <c r="I3" s="21"/>
      <c r="J3" s="21"/>
      <c r="K3" s="21"/>
      <c r="L3" s="21"/>
    </row>
    <row r="4" spans="1:12" s="2" customFormat="1" ht="12.75" customHeight="1">
      <c r="A4" s="18"/>
      <c r="B4" s="22">
        <v>2007</v>
      </c>
      <c r="C4" s="22">
        <v>2008</v>
      </c>
      <c r="D4" s="22">
        <v>2009</v>
      </c>
      <c r="E4" s="22">
        <v>2010</v>
      </c>
      <c r="F4" s="22">
        <v>2011</v>
      </c>
      <c r="G4" s="20"/>
      <c r="H4" s="22">
        <v>2007</v>
      </c>
      <c r="I4" s="22">
        <v>2008</v>
      </c>
      <c r="J4" s="22">
        <v>2009</v>
      </c>
      <c r="K4" s="22">
        <v>2010</v>
      </c>
      <c r="L4" s="22">
        <v>2011</v>
      </c>
    </row>
    <row r="5" spans="1:10" s="2" customFormat="1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2" ht="12.75" customHeight="1">
      <c r="A6" s="12" t="s">
        <v>4</v>
      </c>
      <c r="B6" s="1">
        <v>1672</v>
      </c>
      <c r="C6" s="1">
        <v>1631</v>
      </c>
      <c r="D6" s="1">
        <v>1609</v>
      </c>
      <c r="E6" s="1">
        <v>1723</v>
      </c>
      <c r="F6" s="1">
        <v>1671</v>
      </c>
      <c r="H6" s="1">
        <v>1656</v>
      </c>
      <c r="I6" s="1">
        <v>1840</v>
      </c>
      <c r="J6" s="1">
        <v>2051</v>
      </c>
      <c r="K6" s="1">
        <v>2111</v>
      </c>
      <c r="L6" s="1">
        <v>2087</v>
      </c>
    </row>
    <row r="7" spans="1:9" ht="12.75" customHeight="1">
      <c r="A7" s="3"/>
      <c r="B7" s="5"/>
      <c r="C7" s="5"/>
      <c r="F7" s="5"/>
      <c r="G7" s="5"/>
      <c r="I7" s="5"/>
    </row>
    <row r="8" spans="1:12" ht="12.75" customHeight="1">
      <c r="A8" s="6" t="s">
        <v>3</v>
      </c>
      <c r="B8" s="4">
        <f>SUM(B9:B11)</f>
        <v>1500616</v>
      </c>
      <c r="C8" s="4">
        <f>SUM(C9:C11)</f>
        <v>1586709</v>
      </c>
      <c r="D8" s="4">
        <f>SUM(D9:D11)</f>
        <v>1604500</v>
      </c>
      <c r="E8" s="4">
        <f>SUM(E9:E11)</f>
        <v>1690230</v>
      </c>
      <c r="F8" s="4">
        <f>F9+F10+F11</f>
        <v>1805464</v>
      </c>
      <c r="G8" s="4"/>
      <c r="H8" s="4">
        <f>SUM(H9:H11)</f>
        <v>749403</v>
      </c>
      <c r="I8" s="4">
        <f>SUM(I9:I11)</f>
        <v>785368</v>
      </c>
      <c r="J8" s="4">
        <f>SUM(J9:J11)</f>
        <v>911401</v>
      </c>
      <c r="K8" s="4">
        <f>SUM(K9:K11)</f>
        <v>915238</v>
      </c>
      <c r="L8" s="1">
        <f>L9+L10+L11</f>
        <v>931017</v>
      </c>
    </row>
    <row r="9" spans="1:12" ht="12.75" customHeight="1">
      <c r="A9" s="3" t="s">
        <v>0</v>
      </c>
      <c r="B9" s="5">
        <v>978996</v>
      </c>
      <c r="C9" s="5">
        <v>1062876</v>
      </c>
      <c r="D9" s="5">
        <v>1064452</v>
      </c>
      <c r="E9" s="5">
        <f>93213+1723+33634+630449+39343+146047+30217+144509</f>
        <v>1119135</v>
      </c>
      <c r="F9" s="5">
        <v>1238144</v>
      </c>
      <c r="G9" s="5"/>
      <c r="H9" s="4">
        <v>438388</v>
      </c>
      <c r="I9" s="4">
        <v>463909</v>
      </c>
      <c r="J9" s="4">
        <v>546661</v>
      </c>
      <c r="K9" s="4">
        <f>71995+2111+23407+257653+18986+78268+20381+78663</f>
        <v>551464</v>
      </c>
      <c r="L9" s="1">
        <v>569636</v>
      </c>
    </row>
    <row r="10" spans="1:12" ht="12.75" customHeight="1">
      <c r="A10" s="3" t="s">
        <v>1</v>
      </c>
      <c r="B10" s="5">
        <v>344423</v>
      </c>
      <c r="C10" s="5">
        <v>347152</v>
      </c>
      <c r="D10" s="5">
        <v>360764</v>
      </c>
      <c r="E10" s="5">
        <f>41913+125388+17470+184123</f>
        <v>368894</v>
      </c>
      <c r="F10" s="5">
        <v>365406</v>
      </c>
      <c r="G10" s="5"/>
      <c r="H10" s="4">
        <v>171300</v>
      </c>
      <c r="I10" s="4">
        <v>180380</v>
      </c>
      <c r="J10" s="4">
        <v>207963</v>
      </c>
      <c r="K10" s="4">
        <f>20167+51797+9484+126294</f>
        <v>207742</v>
      </c>
      <c r="L10" s="1">
        <v>209703</v>
      </c>
    </row>
    <row r="11" spans="1:12" ht="12.75" customHeight="1">
      <c r="A11" s="3" t="s">
        <v>2</v>
      </c>
      <c r="B11" s="5">
        <v>177197</v>
      </c>
      <c r="C11" s="5">
        <v>176681</v>
      </c>
      <c r="D11" s="5">
        <v>179284</v>
      </c>
      <c r="E11" s="5">
        <f>52185+21409+3074+41907+4490+12869+47032+19235</f>
        <v>202201</v>
      </c>
      <c r="F11" s="5">
        <v>201914</v>
      </c>
      <c r="G11" s="5"/>
      <c r="H11" s="4">
        <v>139715</v>
      </c>
      <c r="I11" s="4">
        <v>141079</v>
      </c>
      <c r="J11" s="4">
        <v>156777</v>
      </c>
      <c r="K11" s="4">
        <f>44858+13759+2054+32252+3923+10574+34269+14343</f>
        <v>156032</v>
      </c>
      <c r="L11" s="1">
        <v>151678</v>
      </c>
    </row>
    <row r="12" spans="1:12" ht="12.7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15"/>
    </row>
    <row r="13" spans="1:12" ht="12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14"/>
    </row>
    <row r="14" ht="12.75" customHeight="1">
      <c r="A14" s="11" t="s">
        <v>5</v>
      </c>
    </row>
    <row r="15" spans="1:2" ht="12.75" customHeight="1">
      <c r="A15" s="13" t="s">
        <v>9</v>
      </c>
      <c r="B15" s="13"/>
    </row>
    <row r="16" spans="1:2" ht="12.75" customHeight="1">
      <c r="A16" s="13" t="s">
        <v>10</v>
      </c>
      <c r="B16" s="13"/>
    </row>
    <row r="17" ht="12.75" customHeight="1"/>
    <row r="18" ht="12.75" customHeight="1"/>
    <row r="19" spans="1:8" ht="12.75" customHeight="1">
      <c r="A19"/>
      <c r="B19"/>
      <c r="C19"/>
      <c r="D19"/>
      <c r="E19"/>
      <c r="F19"/>
      <c r="G19"/>
      <c r="H19"/>
    </row>
    <row r="20" ht="12.75" customHeight="1">
      <c r="D20"/>
    </row>
    <row r="21" ht="12.75" customHeight="1">
      <c r="D21"/>
    </row>
    <row r="22" ht="12.75" customHeight="1">
      <c r="D22"/>
    </row>
    <row r="23" spans="1:8" ht="12.75" customHeight="1">
      <c r="A23"/>
      <c r="B23"/>
      <c r="C23"/>
      <c r="D23"/>
      <c r="E23"/>
      <c r="F23"/>
      <c r="G23"/>
      <c r="H2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5">
    <mergeCell ref="A1:L1"/>
    <mergeCell ref="A3:A4"/>
    <mergeCell ref="G3:G4"/>
    <mergeCell ref="B3:F3"/>
    <mergeCell ref="H3:L3"/>
  </mergeCells>
  <printOptions horizontalCentered="1" verticalCentered="1"/>
  <pageMargins left="0.3937007874015748" right="0.3937007874015748" top="0.6692913385826772" bottom="0.7480314960629921" header="0.2755905511811024" footer="0.5118110236220472"/>
  <pageSetup fitToHeight="1" fitToWidth="1" horizontalDpi="600" verticalDpi="600" orientation="landscape" paperSize="9" r:id="rId1"/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2012-08-03T09:06:10Z</cp:lastPrinted>
  <dcterms:created xsi:type="dcterms:W3CDTF">2008-02-21T15:06:01Z</dcterms:created>
  <dcterms:modified xsi:type="dcterms:W3CDTF">2013-01-17T09:33:38Z</dcterms:modified>
  <cp:category/>
  <cp:version/>
  <cp:contentType/>
  <cp:contentStatus/>
</cp:coreProperties>
</file>