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4" sheetId="1" r:id="rId1"/>
    <sheet name="Incidenti" sheetId="2" r:id="rId2"/>
    <sheet name="Morti" sheetId="3" r:id="rId3"/>
    <sheet name="Feriti" sheetId="4" r:id="rId4"/>
  </sheets>
  <definedNames>
    <definedName name="_xlnm.Print_Area" localSheetId="0">'17.14'!$A$1:$E$21</definedName>
  </definedNames>
  <calcPr fullCalcOnLoad="1"/>
</workbook>
</file>

<file path=xl/sharedStrings.xml><?xml version="1.0" encoding="utf-8"?>
<sst xmlns="http://schemas.openxmlformats.org/spreadsheetml/2006/main" count="192" uniqueCount="57">
  <si>
    <t>Incidenti</t>
  </si>
  <si>
    <t>Persone infortunate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</si>
  <si>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</si>
  <si>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</si>
  <si>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</si>
  <si>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</si>
  <si>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</si>
  <si>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</si>
  <si>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</si>
  <si>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</si>
  <si>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</si>
  <si>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</si>
  <si>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ITALIA</t>
  </si>
  <si>
    <t>Nord</t>
  </si>
  <si>
    <t>Centro</t>
  </si>
  <si>
    <t>-</t>
  </si>
  <si>
    <t>CATEGORIA DELLA STRADA
AREE GEOGRAFICHE</t>
  </si>
  <si>
    <t>Mezzogiorno</t>
  </si>
  <si>
    <t>Tavola 17.14 - Incidenti e persone infortunate secondo la categoria della strada -                  Valle d'Aosta e aree geografiche - Anno 2010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</si>
  <si>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</si>
  <si>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</si>
  <si>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</si>
  <si>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</si>
  <si>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</si>
  <si>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</si>
  <si>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Incidenti Nord</t>
  </si>
  <si>
    <t>Valle d'Aosta</t>
  </si>
  <si>
    <t>Liguria</t>
  </si>
  <si>
    <t>Lombardia</t>
  </si>
  <si>
    <t>Piemonte</t>
  </si>
  <si>
    <t>Incidenti Centro</t>
  </si>
  <si>
    <t>Emilia Romagna</t>
  </si>
  <si>
    <t>Friuli Venezia Giulia</t>
  </si>
  <si>
    <t>Trentino Alto Adige</t>
  </si>
  <si>
    <t>Veneto</t>
  </si>
  <si>
    <t>Lazio</t>
  </si>
  <si>
    <t>Marche</t>
  </si>
  <si>
    <t>Toscana</t>
  </si>
  <si>
    <t>Umbria</t>
  </si>
  <si>
    <t>Incidenti Mezzogiorno</t>
  </si>
  <si>
    <t>Abruzzo</t>
  </si>
  <si>
    <t>Basilicata</t>
  </si>
  <si>
    <t>Calabria</t>
  </si>
  <si>
    <t xml:space="preserve">Campania </t>
  </si>
  <si>
    <t>Molise</t>
  </si>
  <si>
    <t>Puglia</t>
  </si>
  <si>
    <t>Sardegna</t>
  </si>
  <si>
    <t>Sicilia</t>
  </si>
  <si>
    <t>Totale Nord</t>
  </si>
  <si>
    <t>Totale Centro</t>
  </si>
  <si>
    <t>Totale Mezzogiorno</t>
  </si>
  <si>
    <t>Morti Nord</t>
  </si>
  <si>
    <t>Morti Centro</t>
  </si>
  <si>
    <t>Morti Mezzogiorno</t>
  </si>
  <si>
    <t>Feriti Nord</t>
  </si>
  <si>
    <t>Feriti Centro</t>
  </si>
  <si>
    <t>Feriti Mezzogiorno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</si>
</sst>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_ ;\-#,##0\ "/>
    <numFmt numFmtId="176" formatCode="_-* #,##0.000_-;\-* #,##0.000_-;_-* &quot;-&quot;??_-;_-@_-"/>
    <numFmt numFmtId="177" formatCode="_-* #,##0.0_-;\-* #,##0.0_-;_-* &quot;-&quot;??_-;_-@_-"/>
  </numFmts>
  <fonts count="4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46" applyFont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46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right"/>
    </xf>
    <xf numFmtId="164" fontId="9" fillId="0" borderId="11" xfId="45" applyNumberFormat="1" applyFont="1" applyBorder="1" applyAlignment="1">
      <alignment/>
    </xf>
    <xf numFmtId="164" fontId="0" fillId="0" borderId="11" xfId="45" applyNumberFormat="1" applyFont="1" applyBorder="1" applyAlignment="1">
      <alignment/>
    </xf>
    <xf numFmtId="164" fontId="9" fillId="0" borderId="0" xfId="45" applyNumberFormat="1" applyFont="1" applyAlignment="1">
      <alignment/>
    </xf>
    <xf numFmtId="164" fontId="0" fillId="0" borderId="11" xfId="45" applyNumberFormat="1" applyFont="1" applyBorder="1" applyAlignment="1">
      <alignment horizontal="center"/>
    </xf>
    <xf numFmtId="164" fontId="0" fillId="0" borderId="12" xfId="45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45" applyNumberFormat="1" applyFont="1" applyBorder="1" applyAlignment="1">
      <alignment horizontal="center"/>
    </xf>
    <xf numFmtId="3" fontId="5" fillId="0" borderId="0" xfId="46" applyNumberFormat="1" applyFont="1" applyAlignment="1">
      <alignment horizontal="right"/>
    </xf>
    <xf numFmtId="0" fontId="9" fillId="0" borderId="13" xfId="0" applyFont="1" applyFill="1" applyBorder="1" applyAlignment="1">
      <alignment/>
    </xf>
    <xf numFmtId="164" fontId="0" fillId="0" borderId="0" xfId="45" applyNumberFormat="1" applyFont="1" applyAlignment="1">
      <alignment/>
    </xf>
    <xf numFmtId="164" fontId="9" fillId="0" borderId="13" xfId="45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justify" vertical="top" wrapText="1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 customHeight="1"/>
  <cols>
    <col min="1" max="1" width="40.8515625" style="3" customWidth="1"/>
    <col min="2" max="2" width="8.8515625" style="0" customWidth="1"/>
    <col min="3" max="3" width="5.8515625" style="0" customWidth="1"/>
    <col min="4" max="5" width="8.8515625" style="0" customWidth="1"/>
    <col min="6" max="6" width="18.421875" style="0" bestFit="1" customWidth="1"/>
    <col min="7" max="7" width="17.00390625" style="0" customWidth="1"/>
  </cols>
  <sheetData>
    <row r="1" spans="1:5" ht="26.25" customHeight="1">
      <c r="A1" s="49" t="s">
        <v>18</v>
      </c>
      <c r="B1" s="49"/>
      <c r="C1" s="49"/>
      <c r="D1" s="49"/>
      <c r="E1" s="49"/>
    </row>
    <row r="2" spans="2:5" ht="12.75" customHeight="1">
      <c r="B2" s="16"/>
      <c r="C2" s="17"/>
      <c r="D2" s="17"/>
      <c r="E2" s="17"/>
    </row>
    <row r="3" spans="1:10" ht="12.75" customHeight="1">
      <c r="A3" s="47" t="s">
        <v>16</v>
      </c>
      <c r="B3" s="20" t="s">
        <v>0</v>
      </c>
      <c r="C3" s="4"/>
      <c r="D3" s="46" t="s">
        <v>1</v>
      </c>
      <c r="E3" s="46"/>
      <c r="I3" s="14"/>
      <c r="J3" s="14"/>
    </row>
    <row r="4" spans="1:5" ht="20.25" customHeight="1">
      <c r="A4" s="48"/>
      <c r="B4" s="15"/>
      <c r="C4" s="15"/>
      <c r="D4" s="15" t="s">
        <v>2</v>
      </c>
      <c r="E4" s="15" t="s">
        <v>3</v>
      </c>
    </row>
    <row r="5" spans="1:5" ht="12.75" customHeight="1">
      <c r="A5" s="5" t="s">
        <v>6</v>
      </c>
      <c r="B5" s="24">
        <v>29</v>
      </c>
      <c r="C5" s="7"/>
      <c r="D5" s="24" t="s">
        <v>15</v>
      </c>
      <c r="E5" s="24">
        <v>46</v>
      </c>
    </row>
    <row r="6" spans="1:5" ht="12.75" customHeight="1">
      <c r="A6" s="5" t="s">
        <v>7</v>
      </c>
      <c r="B6" s="24">
        <v>69</v>
      </c>
      <c r="C6" s="7"/>
      <c r="D6" s="24">
        <v>3</v>
      </c>
      <c r="E6" s="24">
        <v>105</v>
      </c>
    </row>
    <row r="7" spans="1:5" ht="12.75" customHeight="1">
      <c r="A7" s="5" t="s">
        <v>8</v>
      </c>
      <c r="B7" s="24">
        <v>19</v>
      </c>
      <c r="C7" s="7"/>
      <c r="D7" s="24">
        <v>1</v>
      </c>
      <c r="E7" s="24">
        <v>29</v>
      </c>
    </row>
    <row r="8" spans="1:5" ht="12.75" customHeight="1">
      <c r="A8" s="5" t="s">
        <v>9</v>
      </c>
      <c r="B8" s="24">
        <v>1</v>
      </c>
      <c r="C8" s="25"/>
      <c r="D8" s="7" t="s">
        <v>15</v>
      </c>
      <c r="E8" s="24">
        <v>2</v>
      </c>
    </row>
    <row r="9" spans="1:8" ht="12.75" customHeight="1">
      <c r="A9" s="5" t="s">
        <v>10</v>
      </c>
      <c r="B9" s="24">
        <v>9</v>
      </c>
      <c r="C9" s="25"/>
      <c r="D9" s="7" t="s">
        <v>15</v>
      </c>
      <c r="E9" s="24">
        <v>15</v>
      </c>
      <c r="H9" s="18"/>
    </row>
    <row r="10" spans="1:5" ht="12.75" customHeight="1">
      <c r="A10" s="5" t="s">
        <v>11</v>
      </c>
      <c r="B10" s="24">
        <v>243</v>
      </c>
      <c r="C10" s="7"/>
      <c r="D10" s="24">
        <v>7</v>
      </c>
      <c r="E10" s="24">
        <v>301</v>
      </c>
    </row>
    <row r="11" spans="1:8" ht="12.75" customHeight="1">
      <c r="A11" s="5"/>
      <c r="B11" s="7"/>
      <c r="C11" s="7"/>
      <c r="D11" s="7"/>
      <c r="E11" s="26"/>
      <c r="G11" s="2"/>
      <c r="H11" s="1"/>
    </row>
    <row r="12" spans="1:8" ht="12.75" customHeight="1">
      <c r="A12" s="12" t="s">
        <v>5</v>
      </c>
      <c r="B12" s="13">
        <f>SUM(B5:B10)</f>
        <v>370</v>
      </c>
      <c r="C12" s="7"/>
      <c r="D12" s="13">
        <f>SUM(D5:D10)</f>
        <v>11</v>
      </c>
      <c r="E12" s="13">
        <f>SUM(E5:E10)</f>
        <v>498</v>
      </c>
      <c r="G12" s="2"/>
      <c r="H12" s="1"/>
    </row>
    <row r="13" spans="1:8" ht="12.75" customHeight="1">
      <c r="A13" s="12"/>
      <c r="B13" s="13"/>
      <c r="C13" s="7"/>
      <c r="D13" s="13"/>
      <c r="E13" s="13"/>
      <c r="G13" s="2"/>
      <c r="H13" s="1"/>
    </row>
    <row r="14" spans="1:8" ht="12.75" customHeight="1">
      <c r="A14" s="12" t="s">
        <v>12</v>
      </c>
      <c r="B14" s="41">
        <v>211404</v>
      </c>
      <c r="C14" s="27"/>
      <c r="D14" s="41">
        <v>4090</v>
      </c>
      <c r="E14" s="41">
        <v>302735</v>
      </c>
      <c r="F14" s="21"/>
      <c r="G14" s="22"/>
      <c r="H14" s="23"/>
    </row>
    <row r="15" spans="1:8" ht="12.75" customHeight="1">
      <c r="A15" s="12" t="s">
        <v>13</v>
      </c>
      <c r="B15" s="13">
        <v>105331</v>
      </c>
      <c r="C15" s="27"/>
      <c r="D15" s="13">
        <v>1946</v>
      </c>
      <c r="E15" s="13">
        <v>145205</v>
      </c>
      <c r="G15" s="2"/>
      <c r="H15" s="1"/>
    </row>
    <row r="16" spans="1:8" ht="12.75" customHeight="1">
      <c r="A16" s="12" t="s">
        <v>14</v>
      </c>
      <c r="B16" s="13">
        <v>54723</v>
      </c>
      <c r="C16" s="27"/>
      <c r="D16" s="13">
        <v>920</v>
      </c>
      <c r="E16" s="13">
        <v>76179</v>
      </c>
      <c r="G16" s="2"/>
      <c r="H16" s="1"/>
    </row>
    <row r="17" spans="1:8" ht="12.75" customHeight="1">
      <c r="A17" s="12" t="s">
        <v>17</v>
      </c>
      <c r="B17" s="13">
        <v>51350</v>
      </c>
      <c r="C17" s="27"/>
      <c r="D17" s="13">
        <v>1224</v>
      </c>
      <c r="E17" s="13">
        <v>81351</v>
      </c>
      <c r="G17" s="2"/>
      <c r="H17" s="1"/>
    </row>
    <row r="18" spans="1:8" ht="12.75" customHeight="1">
      <c r="A18" s="6"/>
      <c r="B18" s="8"/>
      <c r="C18" s="9"/>
      <c r="D18" s="8"/>
      <c r="E18" s="8"/>
      <c r="G18" s="2"/>
      <c r="H18" s="1"/>
    </row>
    <row r="19" spans="2:8" ht="12.75" customHeight="1">
      <c r="B19" s="21"/>
      <c r="G19" s="2"/>
      <c r="H19" s="1"/>
    </row>
    <row r="20" spans="1:8" ht="12.75" customHeight="1">
      <c r="A20" s="2" t="s">
        <v>4</v>
      </c>
      <c r="B20" s="21"/>
      <c r="D20" s="21"/>
      <c r="E20" s="21"/>
      <c r="G20" s="2"/>
      <c r="H20" s="1"/>
    </row>
    <row r="21" ht="12.75" customHeight="1">
      <c r="A21" s="2"/>
    </row>
    <row r="22" ht="12.75" customHeight="1">
      <c r="G22" s="11"/>
    </row>
    <row r="23" spans="7:8" ht="12.75" customHeight="1">
      <c r="G23" s="11"/>
      <c r="H23" s="1"/>
    </row>
    <row r="24" spans="1:8" ht="12.75" customHeight="1">
      <c r="A24" s="10"/>
      <c r="G24" s="2"/>
      <c r="H24" s="1"/>
    </row>
    <row r="25" spans="1:8" ht="12.75" customHeight="1">
      <c r="A25" s="10"/>
      <c r="G25" s="2"/>
      <c r="H25" s="1"/>
    </row>
    <row r="26" spans="1:8" ht="12.75" customHeight="1">
      <c r="A26" s="10"/>
      <c r="G26" s="2"/>
      <c r="H26" s="1"/>
    </row>
    <row r="27" spans="7:8" ht="12.75" customHeight="1">
      <c r="G27" s="2"/>
      <c r="H27" s="1"/>
    </row>
    <row r="28" spans="1:8" ht="12.75" customHeight="1">
      <c r="A28" s="10"/>
      <c r="G28" s="2"/>
      <c r="H28" s="1"/>
    </row>
    <row r="29" spans="1:8" ht="12.75" customHeight="1">
      <c r="A29" s="10"/>
      <c r="G29" s="2"/>
      <c r="H29" s="1"/>
    </row>
    <row r="30" spans="1:8" ht="12.75" customHeight="1">
      <c r="A30" s="10"/>
      <c r="G30" s="2"/>
      <c r="H30" s="1"/>
    </row>
    <row r="31" spans="1:8" ht="12.75" customHeight="1">
      <c r="A31" s="10"/>
      <c r="G31" s="2"/>
      <c r="H31" s="1"/>
    </row>
    <row r="32" spans="1:8" ht="12.75" customHeight="1">
      <c r="A32" s="10"/>
      <c r="G32" s="2"/>
      <c r="H32" s="1"/>
    </row>
    <row r="33" spans="1:8" ht="12.75" customHeight="1">
      <c r="A33" s="10"/>
      <c r="G33" s="2"/>
      <c r="H33" s="1"/>
    </row>
    <row r="34" spans="1:8" ht="12.75" customHeight="1">
      <c r="A34" s="10"/>
      <c r="G34" s="2"/>
      <c r="H34" s="1"/>
    </row>
    <row r="35" spans="7:8" ht="12.75" customHeight="1">
      <c r="G35" s="2"/>
      <c r="H35" s="1"/>
    </row>
    <row r="36" spans="1:8" ht="12.75" customHeight="1">
      <c r="A36" s="19"/>
      <c r="G36" s="2"/>
      <c r="H36" s="1"/>
    </row>
    <row r="37" spans="7:8" ht="12.75" customHeight="1">
      <c r="G37" s="2"/>
      <c r="H37" s="1"/>
    </row>
    <row r="38" spans="7:8" ht="12.75" customHeight="1">
      <c r="G38" s="2"/>
      <c r="H38" s="1"/>
    </row>
    <row r="39" spans="7:8" ht="12.75" customHeight="1">
      <c r="G39" s="2"/>
      <c r="H39" s="1"/>
    </row>
    <row r="40" ht="12.75" customHeight="1">
      <c r="G40" s="2"/>
    </row>
  </sheetData>
  <sheetProtection/>
  <mergeCells count="3">
    <mergeCell ref="D3:E3"/>
    <mergeCell ref="A3:A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J35" sqref="J35"/>
    </sheetView>
  </sheetViews>
  <sheetFormatPr defaultColWidth="9.140625" defaultRowHeight="12.75"/>
  <cols>
    <col min="1" max="1" width="25.140625" style="0" bestFit="1" customWidth="1"/>
    <col min="2" max="2" width="20.7109375" style="0" bestFit="1" customWidth="1"/>
    <col min="3" max="3" width="13.140625" style="0" bestFit="1" customWidth="1"/>
    <col min="4" max="4" width="15.8515625" style="0" bestFit="1" customWidth="1"/>
    <col min="5" max="5" width="17.421875" style="0" bestFit="1" customWidth="1"/>
    <col min="6" max="6" width="28.28125" style="0" bestFit="1" customWidth="1"/>
    <col min="7" max="7" width="14.140625" style="0" bestFit="1" customWidth="1"/>
    <col min="8" max="8" width="10.28125" style="0" bestFit="1" customWidth="1"/>
  </cols>
  <sheetData>
    <row r="1" spans="2:7" ht="18.75">
      <c r="B1" s="50" t="s">
        <v>25</v>
      </c>
      <c r="C1" s="50"/>
      <c r="D1" s="50"/>
      <c r="E1" s="50"/>
      <c r="F1" s="50"/>
      <c r="G1" s="50"/>
    </row>
    <row r="2" spans="2:7" ht="19.5" customHeight="1">
      <c r="B2" s="29" t="s">
        <v>19</v>
      </c>
      <c r="C2" s="29" t="s">
        <v>20</v>
      </c>
      <c r="D2" s="29" t="s">
        <v>21</v>
      </c>
      <c r="E2" s="29" t="s">
        <v>22</v>
      </c>
      <c r="F2" s="29" t="s">
        <v>23</v>
      </c>
      <c r="G2" s="29" t="s">
        <v>24</v>
      </c>
    </row>
    <row r="3" spans="1:7" ht="19.5" customHeight="1">
      <c r="A3" s="30" t="s">
        <v>26</v>
      </c>
      <c r="B3" s="35">
        <v>29</v>
      </c>
      <c r="C3" s="35">
        <v>69</v>
      </c>
      <c r="D3" s="35">
        <v>19</v>
      </c>
      <c r="E3" s="35">
        <v>1</v>
      </c>
      <c r="F3" s="35">
        <v>9</v>
      </c>
      <c r="G3" s="35">
        <v>243</v>
      </c>
    </row>
    <row r="4" spans="1:7" ht="19.5" customHeight="1">
      <c r="A4" s="30" t="s">
        <v>27</v>
      </c>
      <c r="B4" s="35">
        <v>892</v>
      </c>
      <c r="C4" s="35">
        <v>263</v>
      </c>
      <c r="D4" s="37" t="s">
        <v>15</v>
      </c>
      <c r="E4" s="35">
        <v>292</v>
      </c>
      <c r="F4" s="35">
        <v>70</v>
      </c>
      <c r="G4" s="35">
        <v>8185</v>
      </c>
    </row>
    <row r="5" spans="1:7" ht="19.5" customHeight="1">
      <c r="A5" s="30" t="s">
        <v>28</v>
      </c>
      <c r="B5" s="35">
        <v>1950</v>
      </c>
      <c r="C5" s="35">
        <v>1007</v>
      </c>
      <c r="D5" s="37" t="s">
        <v>15</v>
      </c>
      <c r="E5" s="35">
        <v>3831</v>
      </c>
      <c r="F5" s="35">
        <v>602</v>
      </c>
      <c r="G5" s="35">
        <v>31932</v>
      </c>
    </row>
    <row r="6" spans="1:7" ht="19.5" customHeight="1">
      <c r="A6" s="30" t="s">
        <v>29</v>
      </c>
      <c r="B6" s="35">
        <v>972</v>
      </c>
      <c r="C6" s="35">
        <v>342</v>
      </c>
      <c r="D6" s="35">
        <v>380</v>
      </c>
      <c r="E6" s="35">
        <v>1890</v>
      </c>
      <c r="F6" s="35">
        <v>161</v>
      </c>
      <c r="G6" s="35">
        <v>9835</v>
      </c>
    </row>
    <row r="7" spans="1:7" ht="19.5" customHeight="1">
      <c r="A7" s="30" t="s">
        <v>31</v>
      </c>
      <c r="B7" s="35">
        <v>1147</v>
      </c>
      <c r="C7" s="35">
        <v>1123</v>
      </c>
      <c r="D7" s="37" t="s">
        <v>15</v>
      </c>
      <c r="E7" s="35">
        <v>2254</v>
      </c>
      <c r="F7" s="35">
        <v>789</v>
      </c>
      <c r="G7" s="35">
        <v>14840</v>
      </c>
    </row>
    <row r="8" spans="1:7" ht="19.5" customHeight="1">
      <c r="A8" s="30" t="s">
        <v>32</v>
      </c>
      <c r="B8" s="35">
        <v>155</v>
      </c>
      <c r="C8" s="35">
        <v>93</v>
      </c>
      <c r="D8" s="35">
        <v>330</v>
      </c>
      <c r="E8" s="35">
        <v>357</v>
      </c>
      <c r="F8" s="35">
        <v>142</v>
      </c>
      <c r="G8" s="35">
        <v>2856</v>
      </c>
    </row>
    <row r="9" spans="1:7" ht="19.5" customHeight="1">
      <c r="A9" s="30" t="s">
        <v>33</v>
      </c>
      <c r="B9" s="35">
        <v>125</v>
      </c>
      <c r="C9" s="37" t="s">
        <v>15</v>
      </c>
      <c r="D9" s="37" t="s">
        <v>15</v>
      </c>
      <c r="E9" s="35">
        <v>807</v>
      </c>
      <c r="F9" s="35">
        <v>65</v>
      </c>
      <c r="G9" s="35">
        <v>1623</v>
      </c>
    </row>
    <row r="10" spans="1:7" ht="19.5" customHeight="1">
      <c r="A10" s="30" t="s">
        <v>34</v>
      </c>
      <c r="B10" s="35">
        <v>773</v>
      </c>
      <c r="C10" s="35">
        <v>662</v>
      </c>
      <c r="D10" s="35">
        <v>699</v>
      </c>
      <c r="E10" s="35">
        <v>1654</v>
      </c>
      <c r="F10" s="35">
        <v>612</v>
      </c>
      <c r="G10" s="35">
        <v>11251</v>
      </c>
    </row>
    <row r="11" spans="1:8" ht="18.75">
      <c r="A11" s="33" t="s">
        <v>48</v>
      </c>
      <c r="B11" s="34">
        <f aca="true" t="shared" si="0" ref="B11:G11">SUM(B3:B10)</f>
        <v>6043</v>
      </c>
      <c r="C11" s="34">
        <f t="shared" si="0"/>
        <v>3559</v>
      </c>
      <c r="D11" s="34">
        <f t="shared" si="0"/>
        <v>1428</v>
      </c>
      <c r="E11" s="34">
        <f t="shared" si="0"/>
        <v>11086</v>
      </c>
      <c r="F11" s="34">
        <f t="shared" si="0"/>
        <v>2450</v>
      </c>
      <c r="G11" s="34">
        <f t="shared" si="0"/>
        <v>80765</v>
      </c>
      <c r="H11" s="45">
        <f>SUM(B11:G11)</f>
        <v>105331</v>
      </c>
    </row>
    <row r="12" ht="18.75">
      <c r="A12" s="31"/>
    </row>
    <row r="13" spans="1:7" ht="18.75">
      <c r="A13" s="31"/>
      <c r="B13" s="50" t="s">
        <v>30</v>
      </c>
      <c r="C13" s="50"/>
      <c r="D13" s="50"/>
      <c r="E13" s="50"/>
      <c r="F13" s="50"/>
      <c r="G13" s="50"/>
    </row>
    <row r="14" spans="1:7" ht="18.75">
      <c r="A14" s="31"/>
      <c r="B14" s="29" t="s">
        <v>19</v>
      </c>
      <c r="C14" s="29" t="s">
        <v>20</v>
      </c>
      <c r="D14" s="29" t="s">
        <v>21</v>
      </c>
      <c r="E14" s="29" t="s">
        <v>22</v>
      </c>
      <c r="F14" s="29" t="s">
        <v>23</v>
      </c>
      <c r="G14" s="29" t="s">
        <v>24</v>
      </c>
    </row>
    <row r="15" spans="1:7" ht="18.75">
      <c r="A15" s="30" t="s">
        <v>35</v>
      </c>
      <c r="B15" s="35">
        <v>1920</v>
      </c>
      <c r="C15" s="35">
        <v>641</v>
      </c>
      <c r="D15" s="35">
        <v>1077</v>
      </c>
      <c r="E15" s="35">
        <v>1562</v>
      </c>
      <c r="F15" s="35">
        <v>664</v>
      </c>
      <c r="G15" s="35">
        <v>21946</v>
      </c>
    </row>
    <row r="16" spans="1:7" ht="18.75">
      <c r="A16" s="30" t="s">
        <v>36</v>
      </c>
      <c r="B16" s="35">
        <v>335</v>
      </c>
      <c r="C16" s="35">
        <v>325</v>
      </c>
      <c r="D16" s="37" t="s">
        <v>15</v>
      </c>
      <c r="E16" s="35">
        <v>1022</v>
      </c>
      <c r="F16" s="35">
        <v>242</v>
      </c>
      <c r="G16" s="35">
        <v>4804</v>
      </c>
    </row>
    <row r="17" spans="1:9" ht="18.75">
      <c r="A17" s="30" t="s">
        <v>37</v>
      </c>
      <c r="B17" s="35">
        <v>887</v>
      </c>
      <c r="C17" s="35">
        <v>544</v>
      </c>
      <c r="D17" s="35">
        <v>652</v>
      </c>
      <c r="E17" s="35">
        <v>1359</v>
      </c>
      <c r="F17" s="35">
        <v>418</v>
      </c>
      <c r="G17" s="35">
        <v>13412</v>
      </c>
      <c r="H17" s="38"/>
      <c r="I17" s="32"/>
    </row>
    <row r="18" spans="1:7" ht="18.75">
      <c r="A18" s="30" t="s">
        <v>38</v>
      </c>
      <c r="B18" s="35">
        <v>147</v>
      </c>
      <c r="C18" s="35">
        <v>367</v>
      </c>
      <c r="D18" s="35">
        <v>176</v>
      </c>
      <c r="E18" s="35">
        <v>197</v>
      </c>
      <c r="F18" s="35">
        <v>94</v>
      </c>
      <c r="G18" s="35">
        <v>1932</v>
      </c>
    </row>
    <row r="19" spans="1:8" ht="18.75">
      <c r="A19" s="33" t="s">
        <v>49</v>
      </c>
      <c r="B19" s="34">
        <f aca="true" t="shared" si="1" ref="B19:G19">SUM(B15:B18)</f>
        <v>3289</v>
      </c>
      <c r="C19" s="34">
        <f t="shared" si="1"/>
        <v>1877</v>
      </c>
      <c r="D19" s="34">
        <f t="shared" si="1"/>
        <v>1905</v>
      </c>
      <c r="E19" s="34">
        <f t="shared" si="1"/>
        <v>4140</v>
      </c>
      <c r="F19" s="34">
        <f t="shared" si="1"/>
        <v>1418</v>
      </c>
      <c r="G19" s="34">
        <f t="shared" si="1"/>
        <v>42094</v>
      </c>
      <c r="H19" s="45">
        <f>SUM(B19:G19)</f>
        <v>54723</v>
      </c>
    </row>
    <row r="20" ht="18.75">
      <c r="A20" s="31"/>
    </row>
    <row r="21" spans="1:7" ht="18.75">
      <c r="A21" s="31"/>
      <c r="B21" s="50" t="s">
        <v>39</v>
      </c>
      <c r="C21" s="50"/>
      <c r="D21" s="50"/>
      <c r="E21" s="50"/>
      <c r="F21" s="50"/>
      <c r="G21" s="50"/>
    </row>
    <row r="22" spans="1:7" ht="18.75">
      <c r="A22" s="31"/>
      <c r="B22" s="29" t="s">
        <v>19</v>
      </c>
      <c r="C22" s="29" t="s">
        <v>20</v>
      </c>
      <c r="D22" s="29" t="s">
        <v>21</v>
      </c>
      <c r="E22" s="29" t="s">
        <v>22</v>
      </c>
      <c r="F22" s="29" t="s">
        <v>23</v>
      </c>
      <c r="G22" s="29" t="s">
        <v>24</v>
      </c>
    </row>
    <row r="23" spans="1:8" ht="18.75">
      <c r="A23" s="30" t="s">
        <v>40</v>
      </c>
      <c r="B23" s="35">
        <v>312</v>
      </c>
      <c r="C23" s="35">
        <v>419</v>
      </c>
      <c r="D23" s="35">
        <v>58</v>
      </c>
      <c r="E23" s="35">
        <v>415</v>
      </c>
      <c r="F23" s="35">
        <v>104</v>
      </c>
      <c r="G23" s="35">
        <v>2791</v>
      </c>
      <c r="H23" s="43"/>
    </row>
    <row r="24" spans="1:8" ht="18.75">
      <c r="A24" s="30" t="s">
        <v>41</v>
      </c>
      <c r="B24" s="35">
        <v>61</v>
      </c>
      <c r="C24" s="35">
        <v>199</v>
      </c>
      <c r="D24" s="37" t="s">
        <v>15</v>
      </c>
      <c r="E24" s="35">
        <v>214</v>
      </c>
      <c r="F24" s="35">
        <v>50</v>
      </c>
      <c r="G24" s="35">
        <v>623</v>
      </c>
      <c r="H24" s="43"/>
    </row>
    <row r="25" spans="1:8" ht="18.75">
      <c r="A25" s="30" t="s">
        <v>42</v>
      </c>
      <c r="B25" s="35">
        <v>367</v>
      </c>
      <c r="C25" s="35">
        <v>603</v>
      </c>
      <c r="D25" s="37" t="s">
        <v>15</v>
      </c>
      <c r="E25" s="35">
        <v>342</v>
      </c>
      <c r="F25" s="35">
        <v>61</v>
      </c>
      <c r="G25" s="35">
        <v>2005</v>
      </c>
      <c r="H25" s="43"/>
    </row>
    <row r="26" spans="1:8" ht="18.75">
      <c r="A26" s="30" t="s">
        <v>43</v>
      </c>
      <c r="B26" s="35">
        <v>984</v>
      </c>
      <c r="C26" s="35">
        <v>658</v>
      </c>
      <c r="D26" s="35">
        <v>185</v>
      </c>
      <c r="E26" s="35">
        <v>738</v>
      </c>
      <c r="F26" s="35">
        <v>223</v>
      </c>
      <c r="G26" s="35">
        <v>8341</v>
      </c>
      <c r="H26" s="43"/>
    </row>
    <row r="27" spans="1:8" ht="18.75">
      <c r="A27" s="30" t="s">
        <v>44</v>
      </c>
      <c r="B27" s="35">
        <v>15</v>
      </c>
      <c r="C27" s="35">
        <v>176</v>
      </c>
      <c r="D27" s="37" t="s">
        <v>15</v>
      </c>
      <c r="E27" s="35">
        <v>93</v>
      </c>
      <c r="F27" s="35">
        <v>38</v>
      </c>
      <c r="G27" s="35">
        <v>335</v>
      </c>
      <c r="H27" s="43"/>
    </row>
    <row r="28" spans="1:8" ht="18.75">
      <c r="A28" s="30" t="s">
        <v>45</v>
      </c>
      <c r="B28" s="35">
        <v>104</v>
      </c>
      <c r="C28" s="35">
        <v>1285</v>
      </c>
      <c r="D28" s="35">
        <v>3</v>
      </c>
      <c r="E28" s="35">
        <v>1849</v>
      </c>
      <c r="F28" s="35">
        <v>477</v>
      </c>
      <c r="G28" s="35">
        <v>8761</v>
      </c>
      <c r="H28" s="43"/>
    </row>
    <row r="29" spans="1:8" ht="18.75">
      <c r="A29" s="30" t="s">
        <v>46</v>
      </c>
      <c r="B29" s="37" t="s">
        <v>15</v>
      </c>
      <c r="C29" s="35">
        <v>740</v>
      </c>
      <c r="D29" s="37" t="s">
        <v>15</v>
      </c>
      <c r="E29" s="35">
        <v>451</v>
      </c>
      <c r="F29" s="35">
        <v>109</v>
      </c>
      <c r="G29" s="35">
        <v>2906</v>
      </c>
      <c r="H29" s="43"/>
    </row>
    <row r="30" spans="1:8" ht="18.75">
      <c r="A30" s="30" t="s">
        <v>47</v>
      </c>
      <c r="B30" s="35">
        <v>904</v>
      </c>
      <c r="C30" s="35">
        <v>895</v>
      </c>
      <c r="D30" s="35">
        <v>3</v>
      </c>
      <c r="E30" s="35">
        <v>737</v>
      </c>
      <c r="F30" s="35">
        <v>288</v>
      </c>
      <c r="G30" s="35">
        <v>11428</v>
      </c>
      <c r="H30" s="43"/>
    </row>
    <row r="31" spans="1:8" ht="18.75">
      <c r="A31" s="33" t="s">
        <v>50</v>
      </c>
      <c r="B31" s="34">
        <f aca="true" t="shared" si="2" ref="B31:G31">SUM(B23:B30)</f>
        <v>2747</v>
      </c>
      <c r="C31" s="34">
        <f t="shared" si="2"/>
        <v>4975</v>
      </c>
      <c r="D31" s="34">
        <f t="shared" si="2"/>
        <v>249</v>
      </c>
      <c r="E31" s="34">
        <f t="shared" si="2"/>
        <v>4839</v>
      </c>
      <c r="F31" s="34">
        <f t="shared" si="2"/>
        <v>1350</v>
      </c>
      <c r="G31" s="34">
        <f t="shared" si="2"/>
        <v>37190</v>
      </c>
      <c r="H31" s="44">
        <f>SUM(B31:G31)</f>
        <v>51350</v>
      </c>
    </row>
    <row r="32" ht="18.75">
      <c r="A32" s="31"/>
    </row>
    <row r="33" ht="18.75">
      <c r="A33" s="31"/>
    </row>
    <row r="34" spans="1:8" ht="18.75">
      <c r="A34" s="33" t="s">
        <v>12</v>
      </c>
      <c r="B34" s="36">
        <f aca="true" t="shared" si="3" ref="B34:G34">B11+B19+B31</f>
        <v>12079</v>
      </c>
      <c r="C34" s="36">
        <f t="shared" si="3"/>
        <v>10411</v>
      </c>
      <c r="D34" s="36">
        <f t="shared" si="3"/>
        <v>3582</v>
      </c>
      <c r="E34" s="36">
        <f t="shared" si="3"/>
        <v>20065</v>
      </c>
      <c r="F34" s="36">
        <f t="shared" si="3"/>
        <v>5218</v>
      </c>
      <c r="G34" s="36">
        <f t="shared" si="3"/>
        <v>160049</v>
      </c>
      <c r="H34" s="45">
        <f>SUM(H11+H19+H31)</f>
        <v>211404</v>
      </c>
    </row>
    <row r="35" ht="18.75">
      <c r="A35" s="31"/>
    </row>
    <row r="36" ht="18.75">
      <c r="A36" s="31"/>
    </row>
  </sheetData>
  <sheetProtection/>
  <mergeCells count="3">
    <mergeCell ref="B1:G1"/>
    <mergeCell ref="B13:G13"/>
    <mergeCell ref="B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25.140625" style="0" bestFit="1" customWidth="1"/>
    <col min="2" max="2" width="20.7109375" style="0" bestFit="1" customWidth="1"/>
    <col min="3" max="3" width="13.140625" style="0" bestFit="1" customWidth="1"/>
    <col min="4" max="4" width="15.8515625" style="0" bestFit="1" customWidth="1"/>
    <col min="5" max="5" width="17.421875" style="0" bestFit="1" customWidth="1"/>
    <col min="6" max="6" width="28.28125" style="0" bestFit="1" customWidth="1"/>
    <col min="7" max="7" width="14.140625" style="0" bestFit="1" customWidth="1"/>
  </cols>
  <sheetData>
    <row r="1" spans="2:7" ht="18.75">
      <c r="B1" s="50" t="s">
        <v>51</v>
      </c>
      <c r="C1" s="50"/>
      <c r="D1" s="50"/>
      <c r="E1" s="50"/>
      <c r="F1" s="50"/>
      <c r="G1" s="50"/>
    </row>
    <row r="2" spans="2:7" ht="19.5" customHeight="1">
      <c r="B2" s="29" t="s">
        <v>19</v>
      </c>
      <c r="C2" s="29" t="s">
        <v>20</v>
      </c>
      <c r="D2" s="29" t="s">
        <v>21</v>
      </c>
      <c r="E2" s="29" t="s">
        <v>22</v>
      </c>
      <c r="F2" s="29" t="s">
        <v>23</v>
      </c>
      <c r="G2" s="29" t="s">
        <v>24</v>
      </c>
    </row>
    <row r="3" spans="1:7" ht="19.5" customHeight="1">
      <c r="A3" s="30" t="s">
        <v>26</v>
      </c>
      <c r="B3" s="39" t="s">
        <v>15</v>
      </c>
      <c r="C3" s="28">
        <v>3</v>
      </c>
      <c r="D3" s="28">
        <v>1</v>
      </c>
      <c r="E3" s="39" t="s">
        <v>15</v>
      </c>
      <c r="F3" s="39" t="s">
        <v>15</v>
      </c>
      <c r="G3" s="28">
        <v>7</v>
      </c>
    </row>
    <row r="4" spans="1:7" ht="19.5" customHeight="1">
      <c r="A4" s="30" t="s">
        <v>27</v>
      </c>
      <c r="B4" s="28">
        <v>15</v>
      </c>
      <c r="C4" s="28">
        <v>5</v>
      </c>
      <c r="D4" s="39" t="s">
        <v>15</v>
      </c>
      <c r="E4" s="28">
        <v>13</v>
      </c>
      <c r="F4" s="28">
        <v>1</v>
      </c>
      <c r="G4" s="28">
        <v>50</v>
      </c>
    </row>
    <row r="5" spans="1:7" ht="19.5" customHeight="1">
      <c r="A5" s="30" t="s">
        <v>28</v>
      </c>
      <c r="B5" s="28">
        <v>53</v>
      </c>
      <c r="C5" s="28">
        <v>30</v>
      </c>
      <c r="D5" s="39" t="s">
        <v>15</v>
      </c>
      <c r="E5" s="28">
        <v>169</v>
      </c>
      <c r="F5" s="28">
        <v>20</v>
      </c>
      <c r="G5" s="28">
        <v>293</v>
      </c>
    </row>
    <row r="6" spans="1:7" ht="19.5" customHeight="1">
      <c r="A6" s="30" t="s">
        <v>29</v>
      </c>
      <c r="B6" s="28">
        <v>22</v>
      </c>
      <c r="C6" s="28">
        <v>19</v>
      </c>
      <c r="D6" s="28">
        <v>20</v>
      </c>
      <c r="E6" s="28">
        <v>126</v>
      </c>
      <c r="F6" s="28">
        <v>3</v>
      </c>
      <c r="G6" s="28">
        <v>137</v>
      </c>
    </row>
    <row r="7" spans="1:7" ht="19.5" customHeight="1">
      <c r="A7" s="30" t="s">
        <v>31</v>
      </c>
      <c r="B7" s="28">
        <v>37</v>
      </c>
      <c r="C7" s="28">
        <v>38</v>
      </c>
      <c r="D7" s="39" t="s">
        <v>15</v>
      </c>
      <c r="E7" s="28">
        <v>119</v>
      </c>
      <c r="F7" s="28">
        <v>27</v>
      </c>
      <c r="G7" s="28">
        <v>180</v>
      </c>
    </row>
    <row r="8" spans="1:7" ht="19.5" customHeight="1">
      <c r="A8" s="30" t="s">
        <v>32</v>
      </c>
      <c r="B8" s="28">
        <v>14</v>
      </c>
      <c r="C8" s="28">
        <v>3</v>
      </c>
      <c r="D8" s="28">
        <v>20</v>
      </c>
      <c r="E8" s="28">
        <v>19</v>
      </c>
      <c r="F8" s="28">
        <v>6</v>
      </c>
      <c r="G8" s="28">
        <v>41</v>
      </c>
    </row>
    <row r="9" spans="1:7" ht="19.5" customHeight="1">
      <c r="A9" s="30" t="s">
        <v>33</v>
      </c>
      <c r="B9" s="28">
        <v>6</v>
      </c>
      <c r="C9" s="39" t="s">
        <v>15</v>
      </c>
      <c r="D9" s="39" t="s">
        <v>15</v>
      </c>
      <c r="E9" s="28">
        <v>29</v>
      </c>
      <c r="F9" s="28">
        <v>3</v>
      </c>
      <c r="G9" s="28">
        <v>21</v>
      </c>
    </row>
    <row r="10" spans="1:7" ht="19.5" customHeight="1">
      <c r="A10" s="30" t="s">
        <v>34</v>
      </c>
      <c r="B10" s="28">
        <v>44</v>
      </c>
      <c r="C10" s="28">
        <v>46</v>
      </c>
      <c r="D10" s="28">
        <v>31</v>
      </c>
      <c r="E10" s="28">
        <v>88</v>
      </c>
      <c r="F10" s="28">
        <v>22</v>
      </c>
      <c r="G10" s="28">
        <v>165</v>
      </c>
    </row>
    <row r="11" spans="1:8" ht="18.75">
      <c r="A11" s="33" t="s">
        <v>48</v>
      </c>
      <c r="B11" s="29">
        <f aca="true" t="shared" si="0" ref="B11:G11">SUM(B3:B10)</f>
        <v>191</v>
      </c>
      <c r="C11" s="29">
        <f t="shared" si="0"/>
        <v>144</v>
      </c>
      <c r="D11" s="29">
        <f t="shared" si="0"/>
        <v>72</v>
      </c>
      <c r="E11" s="29">
        <f t="shared" si="0"/>
        <v>563</v>
      </c>
      <c r="F11" s="29">
        <f t="shared" si="0"/>
        <v>82</v>
      </c>
      <c r="G11" s="29">
        <f t="shared" si="0"/>
        <v>894</v>
      </c>
      <c r="H11" s="44">
        <f>SUM(B11:G11)</f>
        <v>1946</v>
      </c>
    </row>
    <row r="12" ht="18.75">
      <c r="A12" s="31"/>
    </row>
    <row r="13" spans="1:7" ht="18.75">
      <c r="A13" s="31"/>
      <c r="B13" s="50" t="s">
        <v>52</v>
      </c>
      <c r="C13" s="50"/>
      <c r="D13" s="50"/>
      <c r="E13" s="50"/>
      <c r="F13" s="50"/>
      <c r="G13" s="50"/>
    </row>
    <row r="14" spans="1:7" ht="18.75">
      <c r="A14" s="31"/>
      <c r="B14" s="29" t="s">
        <v>19</v>
      </c>
      <c r="C14" s="29" t="s">
        <v>20</v>
      </c>
      <c r="D14" s="29" t="s">
        <v>21</v>
      </c>
      <c r="E14" s="29" t="s">
        <v>22</v>
      </c>
      <c r="F14" s="29" t="s">
        <v>23</v>
      </c>
      <c r="G14" s="29" t="s">
        <v>24</v>
      </c>
    </row>
    <row r="15" spans="1:7" ht="18.75">
      <c r="A15" s="30" t="s">
        <v>35</v>
      </c>
      <c r="B15" s="28">
        <v>52</v>
      </c>
      <c r="C15" s="28">
        <v>29</v>
      </c>
      <c r="D15" s="28">
        <v>51</v>
      </c>
      <c r="E15" s="28">
        <v>84</v>
      </c>
      <c r="F15" s="28">
        <v>18</v>
      </c>
      <c r="G15" s="28">
        <v>216</v>
      </c>
    </row>
    <row r="16" spans="1:7" ht="18.75">
      <c r="A16" s="30" t="s">
        <v>36</v>
      </c>
      <c r="B16" s="28">
        <v>9</v>
      </c>
      <c r="C16" s="28">
        <v>12</v>
      </c>
      <c r="D16" s="39" t="s">
        <v>15</v>
      </c>
      <c r="E16" s="28">
        <v>40</v>
      </c>
      <c r="F16" s="28">
        <v>1</v>
      </c>
      <c r="G16" s="28">
        <v>47</v>
      </c>
    </row>
    <row r="17" spans="1:7" ht="18.75">
      <c r="A17" s="30" t="s">
        <v>37</v>
      </c>
      <c r="B17" s="28">
        <v>22</v>
      </c>
      <c r="C17" s="28">
        <v>23</v>
      </c>
      <c r="D17" s="28">
        <v>23</v>
      </c>
      <c r="E17" s="28">
        <v>78</v>
      </c>
      <c r="F17" s="28">
        <v>4</v>
      </c>
      <c r="G17" s="28">
        <v>132</v>
      </c>
    </row>
    <row r="18" spans="1:7" ht="18.75">
      <c r="A18" s="30" t="s">
        <v>38</v>
      </c>
      <c r="B18" s="28">
        <v>6</v>
      </c>
      <c r="C18" s="28">
        <v>18</v>
      </c>
      <c r="D18" s="28">
        <v>8</v>
      </c>
      <c r="E18" s="28">
        <v>9</v>
      </c>
      <c r="F18" s="28">
        <v>4</v>
      </c>
      <c r="G18" s="28">
        <v>34</v>
      </c>
    </row>
    <row r="19" spans="1:8" ht="18.75">
      <c r="A19" s="33" t="s">
        <v>49</v>
      </c>
      <c r="B19" s="29">
        <f aca="true" t="shared" si="1" ref="B19:G19">SUM(B15:B18)</f>
        <v>89</v>
      </c>
      <c r="C19" s="29">
        <f t="shared" si="1"/>
        <v>82</v>
      </c>
      <c r="D19" s="29">
        <f t="shared" si="1"/>
        <v>82</v>
      </c>
      <c r="E19" s="29">
        <f t="shared" si="1"/>
        <v>211</v>
      </c>
      <c r="F19" s="29">
        <f t="shared" si="1"/>
        <v>27</v>
      </c>
      <c r="G19" s="29">
        <f t="shared" si="1"/>
        <v>429</v>
      </c>
      <c r="H19" s="42">
        <f>SUM(B19:G19)</f>
        <v>920</v>
      </c>
    </row>
    <row r="20" ht="18.75">
      <c r="A20" s="31"/>
    </row>
    <row r="21" spans="1:7" ht="18.75">
      <c r="A21" s="31"/>
      <c r="B21" s="50" t="s">
        <v>53</v>
      </c>
      <c r="C21" s="50"/>
      <c r="D21" s="50"/>
      <c r="E21" s="50"/>
      <c r="F21" s="50"/>
      <c r="G21" s="50"/>
    </row>
    <row r="22" spans="1:7" ht="18.75">
      <c r="A22" s="31"/>
      <c r="B22" s="29" t="s">
        <v>19</v>
      </c>
      <c r="C22" s="29" t="s">
        <v>20</v>
      </c>
      <c r="D22" s="29" t="s">
        <v>21</v>
      </c>
      <c r="E22" s="29" t="s">
        <v>22</v>
      </c>
      <c r="F22" s="29" t="s">
        <v>23</v>
      </c>
      <c r="G22" s="29" t="s">
        <v>24</v>
      </c>
    </row>
    <row r="23" spans="1:7" ht="18.75">
      <c r="A23" s="30" t="s">
        <v>40</v>
      </c>
      <c r="B23" s="28">
        <v>9</v>
      </c>
      <c r="C23" s="28">
        <v>18</v>
      </c>
      <c r="D23" s="28">
        <v>2</v>
      </c>
      <c r="E23" s="28">
        <v>13</v>
      </c>
      <c r="F23" s="28">
        <v>1</v>
      </c>
      <c r="G23" s="28">
        <v>36</v>
      </c>
    </row>
    <row r="24" spans="1:7" ht="18.75">
      <c r="A24" s="30" t="s">
        <v>41</v>
      </c>
      <c r="B24" s="28">
        <v>2</v>
      </c>
      <c r="C24" s="28">
        <v>20</v>
      </c>
      <c r="D24" s="39" t="s">
        <v>15</v>
      </c>
      <c r="E24" s="28">
        <v>19</v>
      </c>
      <c r="F24" s="28">
        <v>3</v>
      </c>
      <c r="G24" s="28">
        <v>4</v>
      </c>
    </row>
    <row r="25" spans="1:7" ht="18.75">
      <c r="A25" s="30" t="s">
        <v>42</v>
      </c>
      <c r="B25" s="28">
        <v>15</v>
      </c>
      <c r="C25" s="28">
        <v>46</v>
      </c>
      <c r="D25" s="39" t="s">
        <v>15</v>
      </c>
      <c r="E25" s="28">
        <v>25</v>
      </c>
      <c r="F25" s="28">
        <v>9</v>
      </c>
      <c r="G25" s="28">
        <v>43</v>
      </c>
    </row>
    <row r="26" spans="1:7" ht="18.75">
      <c r="A26" s="30" t="s">
        <v>43</v>
      </c>
      <c r="B26" s="28">
        <v>37</v>
      </c>
      <c r="C26" s="28">
        <v>47</v>
      </c>
      <c r="D26" s="28">
        <v>10</v>
      </c>
      <c r="E26" s="28">
        <v>41</v>
      </c>
      <c r="F26" s="28">
        <v>18</v>
      </c>
      <c r="G26" s="28">
        <v>101</v>
      </c>
    </row>
    <row r="27" spans="1:7" ht="18.75">
      <c r="A27" s="30" t="s">
        <v>44</v>
      </c>
      <c r="B27" s="28">
        <v>1</v>
      </c>
      <c r="C27" s="28">
        <v>11</v>
      </c>
      <c r="D27" s="39" t="s">
        <v>15</v>
      </c>
      <c r="E27" s="28">
        <v>7</v>
      </c>
      <c r="F27" s="28">
        <v>1</v>
      </c>
      <c r="G27" s="28">
        <v>8</v>
      </c>
    </row>
    <row r="28" spans="1:7" ht="18.75">
      <c r="A28" s="30" t="s">
        <v>45</v>
      </c>
      <c r="B28" s="28">
        <v>9</v>
      </c>
      <c r="C28" s="28">
        <v>69</v>
      </c>
      <c r="D28" s="28">
        <v>2</v>
      </c>
      <c r="E28" s="28">
        <v>129</v>
      </c>
      <c r="F28" s="28">
        <v>13</v>
      </c>
      <c r="G28" s="28">
        <v>70</v>
      </c>
    </row>
    <row r="29" spans="1:7" ht="18.75">
      <c r="A29" s="30" t="s">
        <v>46</v>
      </c>
      <c r="B29" s="39" t="s">
        <v>15</v>
      </c>
      <c r="C29" s="28">
        <v>39</v>
      </c>
      <c r="D29" s="39" t="s">
        <v>15</v>
      </c>
      <c r="E29" s="28">
        <v>33</v>
      </c>
      <c r="F29" s="28">
        <v>8</v>
      </c>
      <c r="G29" s="28">
        <v>26</v>
      </c>
    </row>
    <row r="30" spans="1:7" ht="18.75">
      <c r="A30" s="30" t="s">
        <v>47</v>
      </c>
      <c r="B30" s="28">
        <v>23</v>
      </c>
      <c r="C30" s="28">
        <v>62</v>
      </c>
      <c r="D30" s="39" t="s">
        <v>15</v>
      </c>
      <c r="E30" s="28">
        <v>38</v>
      </c>
      <c r="F30" s="28">
        <v>8</v>
      </c>
      <c r="G30" s="28">
        <v>148</v>
      </c>
    </row>
    <row r="31" spans="1:8" ht="18.75">
      <c r="A31" s="33" t="s">
        <v>50</v>
      </c>
      <c r="B31" s="29">
        <f aca="true" t="shared" si="2" ref="B31:G31">SUM(B23:B30)</f>
        <v>96</v>
      </c>
      <c r="C31" s="29">
        <f t="shared" si="2"/>
        <v>312</v>
      </c>
      <c r="D31" s="29">
        <f t="shared" si="2"/>
        <v>14</v>
      </c>
      <c r="E31" s="29">
        <f t="shared" si="2"/>
        <v>305</v>
      </c>
      <c r="F31" s="29">
        <f t="shared" si="2"/>
        <v>61</v>
      </c>
      <c r="G31" s="29">
        <f t="shared" si="2"/>
        <v>436</v>
      </c>
      <c r="H31" s="44">
        <f>SUM(B31:G31)</f>
        <v>1224</v>
      </c>
    </row>
    <row r="32" ht="18.75">
      <c r="A32" s="31"/>
    </row>
    <row r="33" ht="18.75">
      <c r="A33" s="31"/>
    </row>
    <row r="34" spans="1:8" ht="18.75">
      <c r="A34" s="33" t="s">
        <v>12</v>
      </c>
      <c r="B34" s="36">
        <f aca="true" t="shared" si="3" ref="B34:G34">B11+B19+B31</f>
        <v>376</v>
      </c>
      <c r="C34" s="36">
        <f t="shared" si="3"/>
        <v>538</v>
      </c>
      <c r="D34" s="36">
        <f t="shared" si="3"/>
        <v>168</v>
      </c>
      <c r="E34" s="36">
        <f t="shared" si="3"/>
        <v>1079</v>
      </c>
      <c r="F34" s="36">
        <f t="shared" si="3"/>
        <v>170</v>
      </c>
      <c r="G34" s="36">
        <f t="shared" si="3"/>
        <v>1759</v>
      </c>
      <c r="H34" s="45">
        <f>SUM(H11+H19+H31)</f>
        <v>4090</v>
      </c>
    </row>
    <row r="35" ht="18.75">
      <c r="A35" s="31"/>
    </row>
    <row r="36" ht="18.75">
      <c r="A36" s="31"/>
    </row>
  </sheetData>
  <sheetProtection/>
  <mergeCells count="3">
    <mergeCell ref="B1:G1"/>
    <mergeCell ref="B13:G13"/>
    <mergeCell ref="B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H34" sqref="H34"/>
    </sheetView>
  </sheetViews>
  <sheetFormatPr defaultColWidth="9.140625" defaultRowHeight="12.75"/>
  <cols>
    <col min="1" max="1" width="25.140625" style="0" bestFit="1" customWidth="1"/>
    <col min="2" max="2" width="20.7109375" style="0" bestFit="1" customWidth="1"/>
    <col min="3" max="3" width="13.140625" style="0" bestFit="1" customWidth="1"/>
    <col min="4" max="4" width="15.8515625" style="0" bestFit="1" customWidth="1"/>
    <col min="5" max="5" width="17.421875" style="0" bestFit="1" customWidth="1"/>
    <col min="6" max="6" width="28.28125" style="0" bestFit="1" customWidth="1"/>
    <col min="7" max="7" width="14.140625" style="0" bestFit="1" customWidth="1"/>
  </cols>
  <sheetData>
    <row r="1" spans="2:7" ht="18.75">
      <c r="B1" s="50" t="s">
        <v>54</v>
      </c>
      <c r="C1" s="50"/>
      <c r="D1" s="50"/>
      <c r="E1" s="50"/>
      <c r="F1" s="50"/>
      <c r="G1" s="50"/>
    </row>
    <row r="2" spans="2:7" ht="19.5" customHeight="1">
      <c r="B2" s="29" t="s">
        <v>19</v>
      </c>
      <c r="C2" s="29" t="s">
        <v>20</v>
      </c>
      <c r="D2" s="29" t="s">
        <v>21</v>
      </c>
      <c r="E2" s="29" t="s">
        <v>22</v>
      </c>
      <c r="F2" s="29" t="s">
        <v>23</v>
      </c>
      <c r="G2" s="29" t="s">
        <v>24</v>
      </c>
    </row>
    <row r="3" spans="1:7" ht="19.5" customHeight="1">
      <c r="A3" s="30" t="s">
        <v>26</v>
      </c>
      <c r="B3" s="35">
        <v>46</v>
      </c>
      <c r="C3" s="35">
        <v>105</v>
      </c>
      <c r="D3" s="35">
        <v>29</v>
      </c>
      <c r="E3" s="35">
        <v>2</v>
      </c>
      <c r="F3" s="35">
        <v>15</v>
      </c>
      <c r="G3" s="35">
        <v>301</v>
      </c>
    </row>
    <row r="4" spans="1:7" ht="19.5" customHeight="1">
      <c r="A4" s="30" t="s">
        <v>27</v>
      </c>
      <c r="B4" s="35">
        <v>1374</v>
      </c>
      <c r="C4" s="35">
        <v>390</v>
      </c>
      <c r="D4" s="40" t="s">
        <v>15</v>
      </c>
      <c r="E4" s="35">
        <v>425</v>
      </c>
      <c r="F4" s="35">
        <v>83</v>
      </c>
      <c r="G4" s="35">
        <v>10088</v>
      </c>
    </row>
    <row r="5" spans="1:7" ht="19.5" customHeight="1">
      <c r="A5" s="30" t="s">
        <v>28</v>
      </c>
      <c r="B5" s="35">
        <v>3292</v>
      </c>
      <c r="C5" s="35">
        <v>1651</v>
      </c>
      <c r="D5" s="40" t="s">
        <v>15</v>
      </c>
      <c r="E5" s="35">
        <v>5899</v>
      </c>
      <c r="F5" s="35">
        <v>839</v>
      </c>
      <c r="G5" s="35">
        <v>42125</v>
      </c>
    </row>
    <row r="6" spans="1:7" ht="19.5" customHeight="1">
      <c r="A6" s="30" t="s">
        <v>29</v>
      </c>
      <c r="B6" s="35">
        <v>1574</v>
      </c>
      <c r="C6" s="35">
        <v>565</v>
      </c>
      <c r="D6" s="35">
        <v>605</v>
      </c>
      <c r="E6" s="35">
        <v>2946</v>
      </c>
      <c r="F6" s="35">
        <v>231</v>
      </c>
      <c r="G6" s="35">
        <v>14044</v>
      </c>
    </row>
    <row r="7" spans="1:7" ht="19.5" customHeight="1">
      <c r="A7" s="30" t="s">
        <v>31</v>
      </c>
      <c r="B7" s="35">
        <v>2027</v>
      </c>
      <c r="C7" s="35">
        <v>1754</v>
      </c>
      <c r="D7" s="35"/>
      <c r="E7" s="35">
        <v>3414</v>
      </c>
      <c r="F7" s="35">
        <v>1153</v>
      </c>
      <c r="G7" s="35">
        <v>19653</v>
      </c>
    </row>
    <row r="8" spans="1:7" ht="19.5" customHeight="1">
      <c r="A8" s="30" t="s">
        <v>32</v>
      </c>
      <c r="B8" s="35">
        <v>272</v>
      </c>
      <c r="C8" s="35">
        <v>126</v>
      </c>
      <c r="D8" s="35">
        <v>487</v>
      </c>
      <c r="E8" s="35">
        <v>482</v>
      </c>
      <c r="F8" s="35">
        <v>186</v>
      </c>
      <c r="G8" s="35">
        <v>3584</v>
      </c>
    </row>
    <row r="9" spans="1:7" ht="19.5" customHeight="1">
      <c r="A9" s="30" t="s">
        <v>33</v>
      </c>
      <c r="B9" s="35">
        <v>231</v>
      </c>
      <c r="C9" s="40" t="s">
        <v>15</v>
      </c>
      <c r="D9" s="40" t="s">
        <v>15</v>
      </c>
      <c r="E9" s="35">
        <v>1206</v>
      </c>
      <c r="F9" s="35">
        <v>79</v>
      </c>
      <c r="G9" s="35">
        <v>2062</v>
      </c>
    </row>
    <row r="10" spans="1:7" ht="19.5" customHeight="1">
      <c r="A10" s="30" t="s">
        <v>34</v>
      </c>
      <c r="B10" s="35">
        <v>1409</v>
      </c>
      <c r="C10" s="35">
        <v>1050</v>
      </c>
      <c r="D10" s="35">
        <v>1128</v>
      </c>
      <c r="E10" s="35">
        <v>2492</v>
      </c>
      <c r="F10" s="35">
        <v>868</v>
      </c>
      <c r="G10" s="35">
        <v>14913</v>
      </c>
    </row>
    <row r="11" spans="1:8" ht="18.75">
      <c r="A11" s="33" t="s">
        <v>48</v>
      </c>
      <c r="B11" s="34">
        <f aca="true" t="shared" si="0" ref="B11:G11">SUM(B3:B10)</f>
        <v>10225</v>
      </c>
      <c r="C11" s="34">
        <f t="shared" si="0"/>
        <v>5641</v>
      </c>
      <c r="D11" s="34">
        <f t="shared" si="0"/>
        <v>2249</v>
      </c>
      <c r="E11" s="34">
        <f t="shared" si="0"/>
        <v>16866</v>
      </c>
      <c r="F11" s="34">
        <f t="shared" si="0"/>
        <v>3454</v>
      </c>
      <c r="G11" s="34">
        <f t="shared" si="0"/>
        <v>106770</v>
      </c>
      <c r="H11" s="45">
        <f>SUM(B11:G11)</f>
        <v>145205</v>
      </c>
    </row>
    <row r="12" ht="18.75">
      <c r="A12" s="31"/>
    </row>
    <row r="13" spans="1:7" ht="18.75">
      <c r="A13" s="31"/>
      <c r="B13" s="50" t="s">
        <v>55</v>
      </c>
      <c r="C13" s="50"/>
      <c r="D13" s="50"/>
      <c r="E13" s="50"/>
      <c r="F13" s="50"/>
      <c r="G13" s="50"/>
    </row>
    <row r="14" spans="1:7" ht="18.75">
      <c r="A14" s="31"/>
      <c r="B14" s="29" t="s">
        <v>19</v>
      </c>
      <c r="C14" s="29" t="s">
        <v>20</v>
      </c>
      <c r="D14" s="29" t="s">
        <v>21</v>
      </c>
      <c r="E14" s="29" t="s">
        <v>22</v>
      </c>
      <c r="F14" s="29" t="s">
        <v>23</v>
      </c>
      <c r="G14" s="29" t="s">
        <v>24</v>
      </c>
    </row>
    <row r="15" spans="1:7" ht="18.75">
      <c r="A15" s="30" t="s">
        <v>35</v>
      </c>
      <c r="B15" s="35">
        <v>3246</v>
      </c>
      <c r="C15" s="35">
        <v>1058</v>
      </c>
      <c r="D15" s="35">
        <v>1842</v>
      </c>
      <c r="E15" s="35">
        <v>2515</v>
      </c>
      <c r="F15" s="35">
        <v>1008</v>
      </c>
      <c r="G15" s="35">
        <v>29263</v>
      </c>
    </row>
    <row r="16" spans="1:7" ht="18.75">
      <c r="A16" s="30" t="s">
        <v>36</v>
      </c>
      <c r="B16" s="35">
        <v>560</v>
      </c>
      <c r="C16" s="35">
        <v>598</v>
      </c>
      <c r="D16" s="40" t="s">
        <v>15</v>
      </c>
      <c r="E16" s="35">
        <v>1628</v>
      </c>
      <c r="F16" s="35">
        <v>367</v>
      </c>
      <c r="G16" s="35">
        <v>6721</v>
      </c>
    </row>
    <row r="17" spans="1:7" ht="18.75">
      <c r="A17" s="30" t="s">
        <v>37</v>
      </c>
      <c r="B17" s="35">
        <v>1535</v>
      </c>
      <c r="C17" s="35">
        <v>841</v>
      </c>
      <c r="D17" s="35">
        <v>1049</v>
      </c>
      <c r="E17" s="35">
        <v>1966</v>
      </c>
      <c r="F17" s="35">
        <v>607</v>
      </c>
      <c r="G17" s="35">
        <v>17301</v>
      </c>
    </row>
    <row r="18" spans="1:7" ht="18.75">
      <c r="A18" s="30" t="s">
        <v>38</v>
      </c>
      <c r="B18" s="35">
        <v>218</v>
      </c>
      <c r="C18" s="35">
        <v>602</v>
      </c>
      <c r="D18" s="35">
        <v>274</v>
      </c>
      <c r="E18" s="35">
        <v>287</v>
      </c>
      <c r="F18" s="35">
        <v>142</v>
      </c>
      <c r="G18" s="35">
        <v>2551</v>
      </c>
    </row>
    <row r="19" spans="1:8" ht="18.75">
      <c r="A19" s="33" t="s">
        <v>49</v>
      </c>
      <c r="B19" s="34">
        <f aca="true" t="shared" si="1" ref="B19:G19">SUM(B15:B18)</f>
        <v>5559</v>
      </c>
      <c r="C19" s="34">
        <f t="shared" si="1"/>
        <v>3099</v>
      </c>
      <c r="D19" s="34">
        <f t="shared" si="1"/>
        <v>3165</v>
      </c>
      <c r="E19" s="34">
        <f t="shared" si="1"/>
        <v>6396</v>
      </c>
      <c r="F19" s="34">
        <f t="shared" si="1"/>
        <v>2124</v>
      </c>
      <c r="G19" s="34">
        <f t="shared" si="1"/>
        <v>55836</v>
      </c>
      <c r="H19" s="45">
        <f>SUM(B19:G19)</f>
        <v>76179</v>
      </c>
    </row>
    <row r="20" ht="18.75">
      <c r="A20" s="31"/>
    </row>
    <row r="21" spans="1:7" ht="18.75">
      <c r="A21" s="31"/>
      <c r="B21" s="50" t="s">
        <v>56</v>
      </c>
      <c r="C21" s="50"/>
      <c r="D21" s="50"/>
      <c r="E21" s="50"/>
      <c r="F21" s="50"/>
      <c r="G21" s="50"/>
    </row>
    <row r="22" spans="1:7" ht="18.75">
      <c r="A22" s="31"/>
      <c r="B22" s="29" t="s">
        <v>19</v>
      </c>
      <c r="C22" s="29" t="s">
        <v>20</v>
      </c>
      <c r="D22" s="29" t="s">
        <v>21</v>
      </c>
      <c r="E22" s="29" t="s">
        <v>22</v>
      </c>
      <c r="F22" s="29" t="s">
        <v>23</v>
      </c>
      <c r="G22" s="29" t="s">
        <v>24</v>
      </c>
    </row>
    <row r="23" spans="1:7" ht="18.75">
      <c r="A23" s="30" t="s">
        <v>40</v>
      </c>
      <c r="B23" s="35">
        <v>542</v>
      </c>
      <c r="C23" s="35">
        <v>756</v>
      </c>
      <c r="D23" s="35">
        <v>85</v>
      </c>
      <c r="E23" s="35">
        <v>737</v>
      </c>
      <c r="F23" s="35">
        <v>194</v>
      </c>
      <c r="G23" s="35">
        <v>4063</v>
      </c>
    </row>
    <row r="24" spans="1:7" ht="18.75">
      <c r="A24" s="30" t="s">
        <v>41</v>
      </c>
      <c r="B24" s="35">
        <v>132</v>
      </c>
      <c r="C24" s="35">
        <v>391</v>
      </c>
      <c r="D24" s="40" t="s">
        <v>15</v>
      </c>
      <c r="E24" s="35">
        <v>387</v>
      </c>
      <c r="F24" s="35">
        <v>94</v>
      </c>
      <c r="G24" s="35">
        <v>1011</v>
      </c>
    </row>
    <row r="25" spans="1:7" ht="18.75">
      <c r="A25" s="30" t="s">
        <v>42</v>
      </c>
      <c r="B25" s="35">
        <v>700</v>
      </c>
      <c r="C25" s="35">
        <v>1162</v>
      </c>
      <c r="D25" s="40" t="s">
        <v>15</v>
      </c>
      <c r="E25" s="35">
        <v>605</v>
      </c>
      <c r="F25" s="35">
        <v>95</v>
      </c>
      <c r="G25" s="35">
        <v>3083</v>
      </c>
    </row>
    <row r="26" spans="1:7" ht="18.75">
      <c r="A26" s="30" t="s">
        <v>43</v>
      </c>
      <c r="B26" s="35">
        <v>1688</v>
      </c>
      <c r="C26" s="35">
        <v>1118</v>
      </c>
      <c r="D26" s="35">
        <v>290</v>
      </c>
      <c r="E26" s="35">
        <v>1321</v>
      </c>
      <c r="F26" s="35">
        <v>366</v>
      </c>
      <c r="G26" s="35">
        <v>12267</v>
      </c>
    </row>
    <row r="27" spans="1:7" ht="18.75">
      <c r="A27" s="30" t="s">
        <v>44</v>
      </c>
      <c r="B27" s="35">
        <v>30</v>
      </c>
      <c r="C27" s="35">
        <v>324</v>
      </c>
      <c r="D27" s="40" t="s">
        <v>15</v>
      </c>
      <c r="E27" s="35">
        <v>154</v>
      </c>
      <c r="F27" s="35">
        <v>66</v>
      </c>
      <c r="G27" s="35">
        <v>482</v>
      </c>
    </row>
    <row r="28" spans="1:7" ht="18.75">
      <c r="A28" s="30" t="s">
        <v>45</v>
      </c>
      <c r="B28" s="35">
        <v>216</v>
      </c>
      <c r="C28" s="35">
        <v>2574</v>
      </c>
      <c r="D28" s="35">
        <v>3</v>
      </c>
      <c r="E28" s="35">
        <v>3304</v>
      </c>
      <c r="F28" s="35">
        <v>845</v>
      </c>
      <c r="G28" s="35">
        <v>13984</v>
      </c>
    </row>
    <row r="29" spans="1:7" ht="18.75">
      <c r="A29" s="30" t="s">
        <v>46</v>
      </c>
      <c r="B29" s="40" t="s">
        <v>15</v>
      </c>
      <c r="C29" s="35">
        <v>1245</v>
      </c>
      <c r="D29" s="40" t="s">
        <v>15</v>
      </c>
      <c r="E29" s="35">
        <v>775</v>
      </c>
      <c r="F29" s="35">
        <v>173</v>
      </c>
      <c r="G29" s="35">
        <v>4085</v>
      </c>
    </row>
    <row r="30" spans="1:7" ht="18.75">
      <c r="A30" s="30" t="s">
        <v>47</v>
      </c>
      <c r="B30" s="35">
        <v>1575</v>
      </c>
      <c r="C30" s="35">
        <v>1825</v>
      </c>
      <c r="D30" s="40">
        <v>4</v>
      </c>
      <c r="E30" s="35">
        <v>1317</v>
      </c>
      <c r="F30" s="35">
        <v>481</v>
      </c>
      <c r="G30" s="35">
        <v>16802</v>
      </c>
    </row>
    <row r="31" spans="1:8" ht="18.75">
      <c r="A31" s="33" t="s">
        <v>50</v>
      </c>
      <c r="B31" s="34">
        <f aca="true" t="shared" si="2" ref="B31:G31">SUM(B23:B30)</f>
        <v>4883</v>
      </c>
      <c r="C31" s="34">
        <f t="shared" si="2"/>
        <v>9395</v>
      </c>
      <c r="D31" s="34">
        <f t="shared" si="2"/>
        <v>382</v>
      </c>
      <c r="E31" s="34">
        <f t="shared" si="2"/>
        <v>8600</v>
      </c>
      <c r="F31" s="34">
        <f t="shared" si="2"/>
        <v>2314</v>
      </c>
      <c r="G31" s="34">
        <f t="shared" si="2"/>
        <v>55777</v>
      </c>
      <c r="H31" s="45">
        <f>SUM(B31:G31)</f>
        <v>81351</v>
      </c>
    </row>
    <row r="32" ht="18.75">
      <c r="A32" s="31"/>
    </row>
    <row r="33" ht="18.75">
      <c r="A33" s="31"/>
    </row>
    <row r="34" spans="1:8" ht="18.75">
      <c r="A34" s="33" t="s">
        <v>12</v>
      </c>
      <c r="B34" s="36">
        <f aca="true" t="shared" si="3" ref="B34:G34">B11+B19+B31</f>
        <v>20667</v>
      </c>
      <c r="C34" s="36">
        <f t="shared" si="3"/>
        <v>18135</v>
      </c>
      <c r="D34" s="36">
        <f t="shared" si="3"/>
        <v>5796</v>
      </c>
      <c r="E34" s="36">
        <f t="shared" si="3"/>
        <v>31862</v>
      </c>
      <c r="F34" s="36">
        <f t="shared" si="3"/>
        <v>7892</v>
      </c>
      <c r="G34" s="36">
        <f t="shared" si="3"/>
        <v>218383</v>
      </c>
      <c r="H34" s="45">
        <f>SUM(H11+H19+H31)</f>
        <v>302735</v>
      </c>
    </row>
    <row r="35" ht="18.75">
      <c r="A35" s="31"/>
    </row>
    <row r="36" ht="18.75">
      <c r="A36" s="31"/>
    </row>
  </sheetData>
  <sheetProtection/>
  <mergeCells count="3">
    <mergeCell ref="B1:G1"/>
    <mergeCell ref="B13:G13"/>
    <mergeCell ref="B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2013-01-10T08:52:46Z</cp:lastPrinted>
  <dcterms:created xsi:type="dcterms:W3CDTF">2007-12-05T11:45:31Z</dcterms:created>
  <dcterms:modified xsi:type="dcterms:W3CDTF">2013-01-10T08:52:51Z</dcterms:modified>
  <cp:category/>
  <cp:version/>
  <cp:contentType/>
  <cp:contentStatus/>
</cp:coreProperties>
</file>