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3.1" sheetId="1" r:id="rId1"/>
  </sheets>
  <definedNames>
    <definedName name="AOK_A_Anagrafica">#REF!</definedName>
    <definedName name="_xlnm.Print_Area" localSheetId="0">'23.1'!$A$1:$X$16</definedName>
    <definedName name="dbo_V_ElencoAmmiPerCarica">#REF!</definedName>
    <definedName name="Query7">#REF!</definedName>
    <definedName name="_xlnm.Print_Titles" localSheetId="0">'23.1'!$A:$A</definedName>
  </definedNames>
  <calcPr fullCalcOnLoad="1"/>
</workbook>
</file>

<file path=xl/sharedStrings.xml><?xml version="1.0" encoding="utf-8"?>
<sst xmlns="http://schemas.openxmlformats.org/spreadsheetml/2006/main" count="31" uniqueCount="13">
  <si>
    <t>TOTALE</t>
  </si>
  <si>
    <r>
      <t>Fonte:</t>
    </r>
    <r>
      <rPr>
        <sz val="7"/>
        <rFont val="Arial"/>
        <family val="2"/>
      </rPr>
      <t xml:space="preserve"> Eurostat</t>
    </r>
  </si>
  <si>
    <t>Piemonte</t>
  </si>
  <si>
    <t>Liguria</t>
  </si>
  <si>
    <t>Provence-Alpes-Côte d'Azur</t>
  </si>
  <si>
    <t>Rhône-Alpes</t>
  </si>
  <si>
    <t>-</t>
  </si>
  <si>
    <t>Maschi</t>
  </si>
  <si>
    <t>Femmine</t>
  </si>
  <si>
    <t>GENERE</t>
  </si>
  <si>
    <t>Totale Euroregione</t>
  </si>
  <si>
    <t>Valle d'Aosta/Vallée d'Aoste</t>
  </si>
  <si>
    <t>Tavola 23.1 - Popolazione residente nell’Euroregione Alpi-Mediterraneo per genere - Valori assoluti e percentuali - Anni 2008-2010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</si>
</sst>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%"/>
    <numFmt numFmtId="176" formatCode="[$-410]dddd\ d\ mmmm\ yyyy"/>
    <numFmt numFmtId="177" formatCode="h\.mm\.ss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3" fontId="25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6" fillId="0" borderId="0" xfId="0" applyFont="1" applyFill="1" applyAlignment="1">
      <alignment/>
    </xf>
    <xf numFmtId="3" fontId="2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top"/>
    </xf>
    <xf numFmtId="0" fontId="23" fillId="0" borderId="1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 vertical="center"/>
    </xf>
    <xf numFmtId="9" fontId="23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/>
    </xf>
    <xf numFmtId="0" fontId="23" fillId="0" borderId="11" xfId="0" applyFont="1" applyFill="1" applyBorder="1" applyAlignment="1">
      <alignment horizontal="center"/>
    </xf>
    <xf numFmtId="41" fontId="0" fillId="0" borderId="0" xfId="0" applyNumberFormat="1" applyFill="1" applyAlignment="1">
      <alignment horizontal="center"/>
    </xf>
    <xf numFmtId="41" fontId="27" fillId="0" borderId="10" xfId="0" applyNumberFormat="1" applyFont="1" applyFill="1" applyBorder="1" applyAlignment="1">
      <alignment horizontal="center"/>
    </xf>
    <xf numFmtId="41" fontId="23" fillId="0" borderId="0" xfId="0" applyNumberFormat="1" applyFont="1" applyFill="1" applyAlignment="1">
      <alignment horizontal="center"/>
    </xf>
    <xf numFmtId="41" fontId="25" fillId="0" borderId="1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right" vertical="center"/>
    </xf>
    <xf numFmtId="3" fontId="25" fillId="0" borderId="10" xfId="0" applyNumberFormat="1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zoomScaleSheetLayoutView="50" workbookViewId="0" topLeftCell="H1">
      <selection activeCell="X25" sqref="X25"/>
    </sheetView>
  </sheetViews>
  <sheetFormatPr defaultColWidth="11.421875" defaultRowHeight="12.75"/>
  <cols>
    <col min="1" max="1" width="20.140625" style="1" customWidth="1"/>
    <col min="2" max="4" width="10.7109375" style="1" customWidth="1"/>
    <col min="5" max="5" width="0.85546875" style="1" customWidth="1"/>
    <col min="6" max="8" width="10.7109375" style="1" customWidth="1"/>
    <col min="9" max="9" width="0.85546875" style="1" customWidth="1"/>
    <col min="10" max="12" width="10.7109375" style="1" customWidth="1"/>
    <col min="13" max="13" width="0.85546875" style="1" customWidth="1"/>
    <col min="14" max="16" width="10.7109375" style="1" customWidth="1"/>
    <col min="17" max="17" width="0.85546875" style="1" customWidth="1"/>
    <col min="18" max="20" width="10.7109375" style="1" customWidth="1"/>
    <col min="21" max="21" width="0.85546875" style="1" customWidth="1"/>
    <col min="22" max="24" width="10.7109375" style="1" customWidth="1"/>
    <col min="25" max="16384" width="11.421875" style="1" customWidth="1"/>
  </cols>
  <sheetData>
    <row r="1" spans="1:2" ht="12.75">
      <c r="A1" s="11" t="s">
        <v>12</v>
      </c>
      <c r="B1" s="11"/>
    </row>
    <row r="2" ht="12.75">
      <c r="A2" s="5"/>
    </row>
    <row r="3" spans="1:24" ht="12.75">
      <c r="A3" s="25" t="s">
        <v>9</v>
      </c>
      <c r="B3" s="24" t="s">
        <v>11</v>
      </c>
      <c r="C3" s="24"/>
      <c r="D3" s="24"/>
      <c r="E3" s="12"/>
      <c r="F3" s="24" t="s">
        <v>2</v>
      </c>
      <c r="G3" s="24"/>
      <c r="H3" s="24"/>
      <c r="I3" s="12"/>
      <c r="J3" s="24" t="s">
        <v>3</v>
      </c>
      <c r="K3" s="24"/>
      <c r="L3" s="24"/>
      <c r="M3" s="17"/>
      <c r="N3" s="24" t="s">
        <v>4</v>
      </c>
      <c r="O3" s="24"/>
      <c r="P3" s="24"/>
      <c r="Q3" s="12"/>
      <c r="R3" s="24" t="s">
        <v>5</v>
      </c>
      <c r="S3" s="24"/>
      <c r="T3" s="24"/>
      <c r="U3" s="16"/>
      <c r="V3" s="24" t="s">
        <v>10</v>
      </c>
      <c r="W3" s="24"/>
      <c r="X3" s="24"/>
    </row>
    <row r="4" spans="1:24" s="2" customFormat="1" ht="12.75">
      <c r="A4" s="26"/>
      <c r="B4" s="6">
        <v>2008</v>
      </c>
      <c r="C4" s="6">
        <v>2009</v>
      </c>
      <c r="D4" s="6">
        <v>2010</v>
      </c>
      <c r="E4" s="6"/>
      <c r="F4" s="6">
        <v>2008</v>
      </c>
      <c r="G4" s="6">
        <v>2009</v>
      </c>
      <c r="H4" s="6">
        <v>2010</v>
      </c>
      <c r="I4" s="6"/>
      <c r="J4" s="6">
        <v>2008</v>
      </c>
      <c r="K4" s="6">
        <v>2009</v>
      </c>
      <c r="L4" s="6">
        <v>2010</v>
      </c>
      <c r="M4" s="6"/>
      <c r="N4" s="6">
        <v>2008</v>
      </c>
      <c r="O4" s="6">
        <v>2009</v>
      </c>
      <c r="P4" s="6">
        <v>2010</v>
      </c>
      <c r="Q4" s="6"/>
      <c r="R4" s="6">
        <v>2008</v>
      </c>
      <c r="S4" s="6">
        <v>2009</v>
      </c>
      <c r="T4" s="6">
        <v>2010</v>
      </c>
      <c r="U4" s="15"/>
      <c r="V4" s="6">
        <v>2008</v>
      </c>
      <c r="W4" s="6">
        <v>2009</v>
      </c>
      <c r="X4" s="6">
        <v>2010</v>
      </c>
    </row>
    <row r="5" spans="1:24" s="3" customFormat="1" ht="22.5" customHeight="1">
      <c r="A5" s="7" t="s">
        <v>7</v>
      </c>
      <c r="B5" s="10">
        <v>61977</v>
      </c>
      <c r="C5" s="10">
        <v>62451</v>
      </c>
      <c r="D5" s="10">
        <v>62743</v>
      </c>
      <c r="E5" s="10"/>
      <c r="F5" s="10">
        <v>2136670</v>
      </c>
      <c r="G5" s="10">
        <v>2149232</v>
      </c>
      <c r="H5" s="10">
        <v>2154658</v>
      </c>
      <c r="I5" s="10"/>
      <c r="J5" s="10">
        <v>764249</v>
      </c>
      <c r="K5" s="10">
        <v>766965</v>
      </c>
      <c r="L5" s="10">
        <v>767504</v>
      </c>
      <c r="M5" s="10"/>
      <c r="N5" s="10">
        <v>2338479</v>
      </c>
      <c r="O5" s="10">
        <v>2347585</v>
      </c>
      <c r="P5" s="20">
        <v>0</v>
      </c>
      <c r="Q5" s="20"/>
      <c r="R5" s="10">
        <v>2973318</v>
      </c>
      <c r="S5" s="10">
        <v>3001727</v>
      </c>
      <c r="T5" s="18">
        <v>0</v>
      </c>
      <c r="V5" s="10">
        <f aca="true" t="shared" si="0" ref="V5:X6">B5+F5+J5+N5+R5</f>
        <v>8274693</v>
      </c>
      <c r="W5" s="10">
        <f t="shared" si="0"/>
        <v>8327960</v>
      </c>
      <c r="X5" s="10">
        <f t="shared" si="0"/>
        <v>2984905</v>
      </c>
    </row>
    <row r="6" spans="1:24" s="3" customFormat="1" ht="22.5" customHeight="1">
      <c r="A6" s="7" t="s">
        <v>8</v>
      </c>
      <c r="B6" s="10">
        <v>63974</v>
      </c>
      <c r="C6" s="10">
        <v>64589</v>
      </c>
      <c r="D6" s="10">
        <v>65094</v>
      </c>
      <c r="E6" s="10"/>
      <c r="F6" s="10">
        <v>2266270</v>
      </c>
      <c r="G6" s="10">
        <v>2282314</v>
      </c>
      <c r="H6" s="10">
        <v>2290464</v>
      </c>
      <c r="I6" s="10"/>
      <c r="J6" s="10">
        <v>845004</v>
      </c>
      <c r="K6" s="10">
        <v>847480</v>
      </c>
      <c r="L6" s="10">
        <v>847845</v>
      </c>
      <c r="M6" s="10"/>
      <c r="N6" s="10">
        <v>2550839</v>
      </c>
      <c r="O6" s="10">
        <v>2558077</v>
      </c>
      <c r="P6" s="20">
        <v>0</v>
      </c>
      <c r="Q6" s="20"/>
      <c r="R6" s="10">
        <v>3127839</v>
      </c>
      <c r="S6" s="10">
        <v>3150728</v>
      </c>
      <c r="T6" s="18">
        <v>0</v>
      </c>
      <c r="V6" s="10">
        <f t="shared" si="0"/>
        <v>8853926</v>
      </c>
      <c r="W6" s="10">
        <f t="shared" si="0"/>
        <v>8903188</v>
      </c>
      <c r="X6" s="10">
        <f t="shared" si="0"/>
        <v>3203403</v>
      </c>
    </row>
    <row r="7" spans="1:24" s="3" customFormat="1" ht="22.5" customHeight="1">
      <c r="A7" s="8" t="s">
        <v>0</v>
      </c>
      <c r="B7" s="4">
        <f>SUM(B5:B6)</f>
        <v>125951</v>
      </c>
      <c r="C7" s="4">
        <f>SUM(C5:C6)</f>
        <v>127040</v>
      </c>
      <c r="D7" s="4">
        <f>SUM(D5:D6)</f>
        <v>127837</v>
      </c>
      <c r="E7" s="4"/>
      <c r="F7" s="4">
        <f>SUM(F5:F6)</f>
        <v>4402940</v>
      </c>
      <c r="G7" s="4">
        <f>SUM(G5:G6)</f>
        <v>4431546</v>
      </c>
      <c r="H7" s="4">
        <f>SUM(H5:H6)</f>
        <v>4445122</v>
      </c>
      <c r="I7" s="4"/>
      <c r="J7" s="4">
        <f>SUM(J5:J6)</f>
        <v>1609253</v>
      </c>
      <c r="K7" s="4">
        <f>SUM(K5:K6)</f>
        <v>1614445</v>
      </c>
      <c r="L7" s="4">
        <f>SUM(L5:L6)</f>
        <v>1615349</v>
      </c>
      <c r="M7" s="4"/>
      <c r="N7" s="4">
        <f>SUM(N5:N6)</f>
        <v>4889318</v>
      </c>
      <c r="O7" s="4">
        <f>SUM(O5:O6)</f>
        <v>4905662</v>
      </c>
      <c r="P7" s="21">
        <f>SUM(P5:P6)</f>
        <v>0</v>
      </c>
      <c r="Q7" s="21"/>
      <c r="R7" s="4">
        <f>SUM(R5:R6)</f>
        <v>6101157</v>
      </c>
      <c r="S7" s="4">
        <f>SUM(S5:S6)</f>
        <v>6152455</v>
      </c>
      <c r="T7" s="19">
        <v>0</v>
      </c>
      <c r="U7" s="4"/>
      <c r="V7" s="4">
        <f>SUM(V5:V6)</f>
        <v>17128619</v>
      </c>
      <c r="W7" s="4">
        <f>SUM(W5:W6)</f>
        <v>17231148</v>
      </c>
      <c r="X7" s="4">
        <f>SUM(X5:X6)</f>
        <v>6188308</v>
      </c>
    </row>
    <row r="8" ht="12.75">
      <c r="A8" s="5"/>
    </row>
    <row r="10" spans="1:24" ht="12.75">
      <c r="A10" s="25" t="s">
        <v>9</v>
      </c>
      <c r="B10" s="24" t="s">
        <v>11</v>
      </c>
      <c r="C10" s="27"/>
      <c r="D10" s="12"/>
      <c r="E10" s="12"/>
      <c r="F10" s="24" t="s">
        <v>2</v>
      </c>
      <c r="G10" s="24"/>
      <c r="H10" s="24"/>
      <c r="I10" s="12"/>
      <c r="J10" s="24" t="s">
        <v>3</v>
      </c>
      <c r="K10" s="24"/>
      <c r="L10" s="24"/>
      <c r="M10" s="17"/>
      <c r="N10" s="24" t="s">
        <v>4</v>
      </c>
      <c r="O10" s="24"/>
      <c r="P10" s="24"/>
      <c r="Q10" s="12"/>
      <c r="R10" s="24" t="s">
        <v>5</v>
      </c>
      <c r="S10" s="24"/>
      <c r="T10" s="24"/>
      <c r="U10" s="16"/>
      <c r="V10" s="24" t="s">
        <v>10</v>
      </c>
      <c r="W10" s="24"/>
      <c r="X10" s="24"/>
    </row>
    <row r="11" spans="1:24" s="2" customFormat="1" ht="12.75">
      <c r="A11" s="26"/>
      <c r="B11" s="6">
        <v>2008</v>
      </c>
      <c r="C11" s="6">
        <v>2009</v>
      </c>
      <c r="D11" s="6">
        <v>2010</v>
      </c>
      <c r="E11" s="6"/>
      <c r="F11" s="6">
        <v>2008</v>
      </c>
      <c r="G11" s="6">
        <v>2009</v>
      </c>
      <c r="H11" s="6">
        <v>2010</v>
      </c>
      <c r="I11" s="6"/>
      <c r="J11" s="6">
        <v>2008</v>
      </c>
      <c r="K11" s="6">
        <v>2009</v>
      </c>
      <c r="L11" s="6">
        <v>2010</v>
      </c>
      <c r="M11" s="6"/>
      <c r="N11" s="6">
        <v>2008</v>
      </c>
      <c r="O11" s="6">
        <v>2009</v>
      </c>
      <c r="P11" s="6">
        <v>2010</v>
      </c>
      <c r="Q11" s="6"/>
      <c r="R11" s="6">
        <v>2008</v>
      </c>
      <c r="S11" s="6">
        <v>2009</v>
      </c>
      <c r="T11" s="6">
        <v>2010</v>
      </c>
      <c r="U11" s="15"/>
      <c r="V11" s="6">
        <v>2008</v>
      </c>
      <c r="W11" s="6">
        <v>2009</v>
      </c>
      <c r="X11" s="6">
        <v>2010</v>
      </c>
    </row>
    <row r="12" spans="1:24" ht="22.5" customHeight="1">
      <c r="A12" s="7" t="s">
        <v>7</v>
      </c>
      <c r="B12" s="13">
        <f aca="true" t="shared" si="1" ref="B12:D13">B5/B$7</f>
        <v>0.49207231383633315</v>
      </c>
      <c r="C12" s="13">
        <f t="shared" si="1"/>
        <v>0.4915853274559194</v>
      </c>
      <c r="D12" s="13">
        <f t="shared" si="1"/>
        <v>0.490804696605834</v>
      </c>
      <c r="E12" s="13"/>
      <c r="F12" s="13">
        <f aca="true" t="shared" si="2" ref="F12:H13">F5/F$7</f>
        <v>0.48528256119774515</v>
      </c>
      <c r="G12" s="13">
        <f t="shared" si="2"/>
        <v>0.4849846983422941</v>
      </c>
      <c r="H12" s="13">
        <f t="shared" si="2"/>
        <v>0.48472415380275274</v>
      </c>
      <c r="I12" s="13"/>
      <c r="J12" s="13">
        <f aca="true" t="shared" si="3" ref="J12:L13">J5/J$7</f>
        <v>0.47490916592978233</v>
      </c>
      <c r="K12" s="13">
        <f t="shared" si="3"/>
        <v>0.4750641861444645</v>
      </c>
      <c r="L12" s="13">
        <f t="shared" si="3"/>
        <v>0.4751319993388426</v>
      </c>
      <c r="M12" s="13"/>
      <c r="N12" s="13">
        <f>N5/N$7</f>
        <v>0.4782832697730031</v>
      </c>
      <c r="O12" s="13">
        <f>O5/O$7</f>
        <v>0.47854601478862585</v>
      </c>
      <c r="P12" s="22" t="s">
        <v>6</v>
      </c>
      <c r="Q12" s="22"/>
      <c r="R12" s="13">
        <f>R5/R$7</f>
        <v>0.48733674612864414</v>
      </c>
      <c r="S12" s="13">
        <f>S5/S$7</f>
        <v>0.4878909313436669</v>
      </c>
      <c r="T12" s="22" t="s">
        <v>6</v>
      </c>
      <c r="U12" s="3"/>
      <c r="V12" s="13">
        <f aca="true" t="shared" si="4" ref="V12:W14">V5/V$7</f>
        <v>0.48309166080464516</v>
      </c>
      <c r="W12" s="13">
        <f t="shared" si="4"/>
        <v>0.48330848298674006</v>
      </c>
      <c r="X12" s="22" t="s">
        <v>6</v>
      </c>
    </row>
    <row r="13" spans="1:24" ht="22.5" customHeight="1">
      <c r="A13" s="7" t="s">
        <v>8</v>
      </c>
      <c r="B13" s="13">
        <f t="shared" si="1"/>
        <v>0.5079276861636668</v>
      </c>
      <c r="C13" s="13">
        <f t="shared" si="1"/>
        <v>0.5084146725440806</v>
      </c>
      <c r="D13" s="13">
        <f t="shared" si="1"/>
        <v>0.509195303394166</v>
      </c>
      <c r="E13" s="13"/>
      <c r="F13" s="13">
        <f t="shared" si="2"/>
        <v>0.5147174388022548</v>
      </c>
      <c r="G13" s="13">
        <f t="shared" si="2"/>
        <v>0.5150153016577059</v>
      </c>
      <c r="H13" s="13">
        <f t="shared" si="2"/>
        <v>0.5152758461972472</v>
      </c>
      <c r="I13" s="13"/>
      <c r="J13" s="13">
        <f t="shared" si="3"/>
        <v>0.5250908340702177</v>
      </c>
      <c r="K13" s="13">
        <f t="shared" si="3"/>
        <v>0.5249358138555354</v>
      </c>
      <c r="L13" s="13">
        <f t="shared" si="3"/>
        <v>0.5248680006611575</v>
      </c>
      <c r="M13" s="13"/>
      <c r="N13" s="13">
        <f>N6/N$7</f>
        <v>0.5217167302269969</v>
      </c>
      <c r="O13" s="13">
        <f>O6/O$7</f>
        <v>0.5214539852113741</v>
      </c>
      <c r="P13" s="22" t="s">
        <v>6</v>
      </c>
      <c r="Q13" s="22"/>
      <c r="R13" s="13">
        <f>R6/R$7</f>
        <v>0.5126632538713559</v>
      </c>
      <c r="S13" s="13">
        <f>S6/S$7</f>
        <v>0.5121090686563331</v>
      </c>
      <c r="T13" s="22" t="s">
        <v>6</v>
      </c>
      <c r="U13" s="3"/>
      <c r="V13" s="13">
        <f t="shared" si="4"/>
        <v>0.5169083391953548</v>
      </c>
      <c r="W13" s="13">
        <f t="shared" si="4"/>
        <v>0.51669151701326</v>
      </c>
      <c r="X13" s="22" t="s">
        <v>6</v>
      </c>
    </row>
    <row r="14" spans="1:24" ht="22.5" customHeight="1">
      <c r="A14" s="8" t="s">
        <v>0</v>
      </c>
      <c r="B14" s="14">
        <f aca="true" t="shared" si="5" ref="B14:R14">B7/B$7</f>
        <v>1</v>
      </c>
      <c r="C14" s="14">
        <f t="shared" si="5"/>
        <v>1</v>
      </c>
      <c r="D14" s="14">
        <f>D7/D$7</f>
        <v>1</v>
      </c>
      <c r="E14" s="14"/>
      <c r="F14" s="14">
        <f t="shared" si="5"/>
        <v>1</v>
      </c>
      <c r="G14" s="14">
        <f t="shared" si="5"/>
        <v>1</v>
      </c>
      <c r="H14" s="14">
        <f>H7/H$7</f>
        <v>1</v>
      </c>
      <c r="I14" s="14"/>
      <c r="J14" s="14">
        <f t="shared" si="5"/>
        <v>1</v>
      </c>
      <c r="K14" s="14">
        <f t="shared" si="5"/>
        <v>1</v>
      </c>
      <c r="L14" s="14">
        <f>L7/L$7</f>
        <v>1</v>
      </c>
      <c r="M14" s="14"/>
      <c r="N14" s="14">
        <f t="shared" si="5"/>
        <v>1</v>
      </c>
      <c r="O14" s="14">
        <f>O7/O$7</f>
        <v>1</v>
      </c>
      <c r="P14" s="23" t="s">
        <v>6</v>
      </c>
      <c r="Q14" s="23"/>
      <c r="R14" s="14">
        <f t="shared" si="5"/>
        <v>1</v>
      </c>
      <c r="S14" s="14">
        <f>S7/S$7</f>
        <v>1</v>
      </c>
      <c r="T14" s="23" t="s">
        <v>6</v>
      </c>
      <c r="U14" s="4"/>
      <c r="V14" s="14">
        <f t="shared" si="4"/>
        <v>1</v>
      </c>
      <c r="W14" s="14">
        <f t="shared" si="4"/>
        <v>1</v>
      </c>
      <c r="X14" s="23" t="s">
        <v>6</v>
      </c>
    </row>
    <row r="16" ht="12.75">
      <c r="A16" s="9" t="s">
        <v>1</v>
      </c>
    </row>
  </sheetData>
  <sheetProtection/>
  <mergeCells count="14">
    <mergeCell ref="F3:H3"/>
    <mergeCell ref="F10:H10"/>
    <mergeCell ref="A3:A4"/>
    <mergeCell ref="A10:A11"/>
    <mergeCell ref="B10:C10"/>
    <mergeCell ref="B3:D3"/>
    <mergeCell ref="J3:L3"/>
    <mergeCell ref="N3:P3"/>
    <mergeCell ref="R3:T3"/>
    <mergeCell ref="V3:X3"/>
    <mergeCell ref="J10:L10"/>
    <mergeCell ref="N10:P10"/>
    <mergeCell ref="R10:T10"/>
    <mergeCell ref="V10:X10"/>
  </mergeCells>
  <printOptions horizontalCentered="1"/>
  <pageMargins left="0" right="0" top="1.062992125984252" bottom="0.5118110236220472" header="0.2362204724409449" footer="0.196850393700787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2011-05-06T13:29:58Z</cp:lastPrinted>
  <dcterms:created xsi:type="dcterms:W3CDTF">2009-05-07T10:20:54Z</dcterms:created>
  <dcterms:modified xsi:type="dcterms:W3CDTF">2011-05-18T14:24:09Z</dcterms:modified>
  <cp:category/>
  <cp:version/>
  <cp:contentType/>
  <cp:contentStatus/>
</cp:coreProperties>
</file>