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.26a" sheetId="1" r:id="rId1"/>
  </sheets>
  <definedNames>
    <definedName name="_xlnm.Print_Titles" localSheetId="0">'2.26a'!$4:$4</definedName>
  </definedNames>
  <calcPr fullCalcOnLoad="1"/>
</workbook>
</file>

<file path=xl/sharedStrings.xml><?xml version="1.0" encoding="utf-8"?>
<sst xmlns="http://schemas.openxmlformats.org/spreadsheetml/2006/main" count="64" uniqueCount="63">
  <si>
    <t>NAZIONE</t>
  </si>
  <si>
    <t>Marocco</t>
  </si>
  <si>
    <t>Romania</t>
  </si>
  <si>
    <t>Albania</t>
  </si>
  <si>
    <t>Tunisia</t>
  </si>
  <si>
    <t>Francia</t>
  </si>
  <si>
    <t>Moldavia</t>
  </si>
  <si>
    <t>Polonia</t>
  </si>
  <si>
    <t>Cina</t>
  </si>
  <si>
    <t>Repubblica Dominicana</t>
  </si>
  <si>
    <t>Ucraina</t>
  </si>
  <si>
    <t>Algeria</t>
  </si>
  <si>
    <t>Brasile</t>
  </si>
  <si>
    <t>Perù</t>
  </si>
  <si>
    <t>India</t>
  </si>
  <si>
    <t>Regno Unito</t>
  </si>
  <si>
    <t>Cuba</t>
  </si>
  <si>
    <t>Russia</t>
  </si>
  <si>
    <t>Germania</t>
  </si>
  <si>
    <t>Egitto</t>
  </si>
  <si>
    <t>Belgio</t>
  </si>
  <si>
    <t>Macedonia</t>
  </si>
  <si>
    <t>Argentina</t>
  </si>
  <si>
    <t>Stati Uniti d’America</t>
  </si>
  <si>
    <t>Filippine</t>
  </si>
  <si>
    <t>Costa d'Avorio</t>
  </si>
  <si>
    <t>Croazia</t>
  </si>
  <si>
    <t>Madagascar</t>
  </si>
  <si>
    <t>Senegal</t>
  </si>
  <si>
    <t>Svizzera</t>
  </si>
  <si>
    <t>Bosnia Erzegovina</t>
  </si>
  <si>
    <t>Bulgaria</t>
  </si>
  <si>
    <t>Portogallo</t>
  </si>
  <si>
    <t>Spagna</t>
  </si>
  <si>
    <t>Thailandia</t>
  </si>
  <si>
    <t>Bielorussia</t>
  </si>
  <si>
    <t>Domenica</t>
  </si>
  <si>
    <t>Nigeria</t>
  </si>
  <si>
    <t>Serbia</t>
  </si>
  <si>
    <t>Colombia</t>
  </si>
  <si>
    <t>Paesi Bassi</t>
  </si>
  <si>
    <t>Repubblica Ceca</t>
  </si>
  <si>
    <t>Turchia</t>
  </si>
  <si>
    <t>Serbia e Montenegro (pre giugno 2006)</t>
  </si>
  <si>
    <t>Sri Lanka</t>
  </si>
  <si>
    <t>Svezia</t>
  </si>
  <si>
    <t>Giappone</t>
  </si>
  <si>
    <t>Repubblica Democratica del Congo</t>
  </si>
  <si>
    <t>Bolivia</t>
  </si>
  <si>
    <t>Ecuador</t>
  </si>
  <si>
    <t>TOTALE</t>
  </si>
  <si>
    <t>Maschi</t>
  </si>
  <si>
    <t>Femmine</t>
  </si>
  <si>
    <t>Totale</t>
  </si>
  <si>
    <t>Altri</t>
  </si>
  <si>
    <t>Valore percentuale cumulato</t>
  </si>
  <si>
    <t>VALORI ASSOLUTI</t>
  </si>
  <si>
    <t>VALORI PERCENTUALI</t>
  </si>
  <si>
    <t>Maschi 
(% sul totale dei maschi)</t>
  </si>
  <si>
    <t>Femmine 
(% sul totale delle femmine)</t>
  </si>
  <si>
    <r>
      <t>Fonte:</t>
    </r>
    <r>
      <rPr>
        <sz val="7"/>
        <rFont val="Arial"/>
        <family val="2"/>
      </rPr>
      <t xml:space="preserve"> RAVA - Servizio affari di prefettura</t>
    </r>
  </si>
  <si>
    <t>Zambia</t>
  </si>
  <si>
    <r>
      <t xml:space="preserve">Tavola 2.26 a - Residenti stranieri per principali Paesi di provenienza </t>
    </r>
    <r>
      <rPr>
        <i/>
        <sz val="9"/>
        <rFont val="Arial"/>
        <family val="2"/>
      </rPr>
      <t>(prime cinquanta posizioni considerate)</t>
    </r>
    <r>
      <rPr>
        <b/>
        <sz val="9"/>
        <rFont val="Arial"/>
        <family val="2"/>
      </rPr>
      <t xml:space="preserve"> - Valle d'Aosta - Valori assoluti e percentuali - 30 giugno 2010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</si>
</sst>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/>
    </xf>
    <xf numFmtId="10" fontId="2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2">
      <selection activeCell="F26" sqref="F26"/>
    </sheetView>
  </sheetViews>
  <sheetFormatPr defaultColWidth="9.140625" defaultRowHeight="12.75"/>
  <cols>
    <col min="1" max="1" width="33.421875" style="5" customWidth="1"/>
    <col min="2" max="4" width="13.140625" style="6" customWidth="1"/>
    <col min="5" max="5" width="0.85546875" style="6" customWidth="1"/>
    <col min="6" max="8" width="13.140625" style="6" customWidth="1"/>
    <col min="9" max="9" width="0.85546875" style="6" customWidth="1"/>
    <col min="10" max="10" width="17.140625" style="1" customWidth="1"/>
    <col min="11" max="16384" width="9.140625" style="1" customWidth="1"/>
  </cols>
  <sheetData>
    <row r="1" spans="1:10" s="7" customFormat="1" ht="25.5" customHeight="1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2.75">
      <c r="A3" s="22" t="s">
        <v>0</v>
      </c>
      <c r="B3" s="24" t="s">
        <v>56</v>
      </c>
      <c r="C3" s="24"/>
      <c r="D3" s="24"/>
      <c r="E3" s="19"/>
      <c r="F3" s="24" t="s">
        <v>57</v>
      </c>
      <c r="G3" s="24"/>
      <c r="H3" s="24"/>
      <c r="I3" s="19"/>
      <c r="J3" s="25" t="s">
        <v>55</v>
      </c>
    </row>
    <row r="4" spans="1:10" s="8" customFormat="1" ht="41.25" customHeight="1">
      <c r="A4" s="23"/>
      <c r="B4" s="12" t="s">
        <v>51</v>
      </c>
      <c r="C4" s="12" t="s">
        <v>52</v>
      </c>
      <c r="D4" s="12" t="s">
        <v>53</v>
      </c>
      <c r="E4" s="15"/>
      <c r="F4" s="12" t="s">
        <v>58</v>
      </c>
      <c r="G4" s="12" t="s">
        <v>59</v>
      </c>
      <c r="H4" s="12" t="s">
        <v>53</v>
      </c>
      <c r="I4" s="15"/>
      <c r="J4" s="26"/>
    </row>
    <row r="5" spans="1:12" s="8" customFormat="1" ht="15">
      <c r="A5" s="13" t="s">
        <v>1</v>
      </c>
      <c r="B5" s="3">
        <v>1156</v>
      </c>
      <c r="C5" s="3">
        <v>1106</v>
      </c>
      <c r="D5" s="11">
        <f aca="true" t="shared" si="0" ref="D5:D36">B5+C5</f>
        <v>2262</v>
      </c>
      <c r="E5" s="11"/>
      <c r="F5" s="14">
        <f aca="true" t="shared" si="1" ref="F5:F36">B5/B$56</f>
        <v>0.2987080103359173</v>
      </c>
      <c r="G5" s="14">
        <f aca="true" t="shared" si="2" ref="G5:G36">C5/C$56</f>
        <v>0.24043478260869566</v>
      </c>
      <c r="H5" s="14">
        <f aca="true" t="shared" si="3" ref="H5:H36">D5/D$56</f>
        <v>0.267060212514758</v>
      </c>
      <c r="I5" s="11"/>
      <c r="J5" s="14">
        <f>H5</f>
        <v>0.267060212514758</v>
      </c>
      <c r="L5" s="14"/>
    </row>
    <row r="6" spans="1:12" s="8" customFormat="1" ht="15">
      <c r="A6" s="13" t="s">
        <v>2</v>
      </c>
      <c r="B6" s="3">
        <v>798</v>
      </c>
      <c r="C6" s="3">
        <v>1103</v>
      </c>
      <c r="D6" s="11">
        <f t="shared" si="0"/>
        <v>1901</v>
      </c>
      <c r="E6" s="11"/>
      <c r="F6" s="14">
        <f t="shared" si="1"/>
        <v>0.2062015503875969</v>
      </c>
      <c r="G6" s="14">
        <f t="shared" si="2"/>
        <v>0.23978260869565218</v>
      </c>
      <c r="H6" s="14">
        <f t="shared" si="3"/>
        <v>0.2244391971664699</v>
      </c>
      <c r="I6" s="11"/>
      <c r="J6" s="14">
        <f>J5+H6</f>
        <v>0.49149940968122785</v>
      </c>
      <c r="L6" s="14"/>
    </row>
    <row r="7" spans="1:10" s="8" customFormat="1" ht="15">
      <c r="A7" s="13" t="s">
        <v>3</v>
      </c>
      <c r="B7" s="3">
        <v>514</v>
      </c>
      <c r="C7" s="3">
        <v>413</v>
      </c>
      <c r="D7" s="11">
        <f t="shared" si="0"/>
        <v>927</v>
      </c>
      <c r="E7" s="11"/>
      <c r="F7" s="14">
        <f t="shared" si="1"/>
        <v>0.13281653746770025</v>
      </c>
      <c r="G7" s="14">
        <f t="shared" si="2"/>
        <v>0.08978260869565217</v>
      </c>
      <c r="H7" s="14">
        <f t="shared" si="3"/>
        <v>0.10944510035419126</v>
      </c>
      <c r="I7" s="11"/>
      <c r="J7" s="14">
        <f>J6+H7</f>
        <v>0.6009445100354192</v>
      </c>
    </row>
    <row r="8" spans="1:10" s="8" customFormat="1" ht="15">
      <c r="A8" s="13" t="s">
        <v>4</v>
      </c>
      <c r="B8" s="3">
        <v>324</v>
      </c>
      <c r="C8" s="3">
        <v>209</v>
      </c>
      <c r="D8" s="11">
        <f t="shared" si="0"/>
        <v>533</v>
      </c>
      <c r="E8" s="11"/>
      <c r="F8" s="14">
        <f t="shared" si="1"/>
        <v>0.08372093023255814</v>
      </c>
      <c r="G8" s="14">
        <f t="shared" si="2"/>
        <v>0.04543478260869565</v>
      </c>
      <c r="H8" s="14">
        <f t="shared" si="3"/>
        <v>0.06292798110979929</v>
      </c>
      <c r="I8" s="11"/>
      <c r="J8" s="14">
        <f aca="true" t="shared" si="4" ref="J8:J55">J7+H8</f>
        <v>0.6638724911452184</v>
      </c>
    </row>
    <row r="9" spans="1:10" s="8" customFormat="1" ht="15">
      <c r="A9" s="13" t="s">
        <v>5</v>
      </c>
      <c r="B9" s="3">
        <v>87</v>
      </c>
      <c r="C9" s="3">
        <v>172</v>
      </c>
      <c r="D9" s="11">
        <f t="shared" si="0"/>
        <v>259</v>
      </c>
      <c r="E9" s="11"/>
      <c r="F9" s="14">
        <f t="shared" si="1"/>
        <v>0.02248062015503876</v>
      </c>
      <c r="G9" s="14">
        <f t="shared" si="2"/>
        <v>0.03739130434782609</v>
      </c>
      <c r="H9" s="14">
        <f t="shared" si="3"/>
        <v>0.030578512396694214</v>
      </c>
      <c r="I9" s="11"/>
      <c r="J9" s="14">
        <f t="shared" si="4"/>
        <v>0.6944510035419126</v>
      </c>
    </row>
    <row r="10" spans="1:10" s="8" customFormat="1" ht="15">
      <c r="A10" s="13" t="s">
        <v>6</v>
      </c>
      <c r="B10" s="3">
        <v>90</v>
      </c>
      <c r="C10" s="3">
        <v>140</v>
      </c>
      <c r="D10" s="11">
        <f t="shared" si="0"/>
        <v>230</v>
      </c>
      <c r="E10" s="11"/>
      <c r="F10" s="14">
        <f t="shared" si="1"/>
        <v>0.023255813953488372</v>
      </c>
      <c r="G10" s="14">
        <f t="shared" si="2"/>
        <v>0.030434782608695653</v>
      </c>
      <c r="H10" s="14">
        <f t="shared" si="3"/>
        <v>0.02715466351829988</v>
      </c>
      <c r="I10" s="11"/>
      <c r="J10" s="14">
        <f t="shared" si="4"/>
        <v>0.7216056670602125</v>
      </c>
    </row>
    <row r="11" spans="1:10" s="8" customFormat="1" ht="15">
      <c r="A11" s="13" t="s">
        <v>8</v>
      </c>
      <c r="B11" s="3">
        <v>102</v>
      </c>
      <c r="C11" s="3">
        <v>99</v>
      </c>
      <c r="D11" s="11">
        <f t="shared" si="0"/>
        <v>201</v>
      </c>
      <c r="E11" s="11"/>
      <c r="F11" s="14">
        <f t="shared" si="1"/>
        <v>0.02635658914728682</v>
      </c>
      <c r="G11" s="14">
        <f t="shared" si="2"/>
        <v>0.021521739130434783</v>
      </c>
      <c r="H11" s="14">
        <f t="shared" si="3"/>
        <v>0.023730814639905548</v>
      </c>
      <c r="I11" s="11"/>
      <c r="J11" s="14">
        <f t="shared" si="4"/>
        <v>0.745336481700118</v>
      </c>
    </row>
    <row r="12" spans="1:10" s="8" customFormat="1" ht="15">
      <c r="A12" s="13" t="s">
        <v>9</v>
      </c>
      <c r="B12" s="3">
        <v>73</v>
      </c>
      <c r="C12" s="3">
        <v>120</v>
      </c>
      <c r="D12" s="11">
        <f t="shared" si="0"/>
        <v>193</v>
      </c>
      <c r="E12" s="11"/>
      <c r="F12" s="14">
        <f t="shared" si="1"/>
        <v>0.018863049095607234</v>
      </c>
      <c r="G12" s="14">
        <f t="shared" si="2"/>
        <v>0.02608695652173913</v>
      </c>
      <c r="H12" s="14">
        <f t="shared" si="3"/>
        <v>0.022786304604486423</v>
      </c>
      <c r="I12" s="11"/>
      <c r="J12" s="14">
        <f t="shared" si="4"/>
        <v>0.7681227863046044</v>
      </c>
    </row>
    <row r="13" spans="1:10" s="8" customFormat="1" ht="15">
      <c r="A13" s="13" t="s">
        <v>7</v>
      </c>
      <c r="B13" s="3">
        <v>57</v>
      </c>
      <c r="C13" s="3">
        <v>124</v>
      </c>
      <c r="D13" s="11">
        <f t="shared" si="0"/>
        <v>181</v>
      </c>
      <c r="E13" s="11"/>
      <c r="F13" s="14">
        <f t="shared" si="1"/>
        <v>0.014728682170542635</v>
      </c>
      <c r="G13" s="14">
        <f t="shared" si="2"/>
        <v>0.026956521739130435</v>
      </c>
      <c r="H13" s="14">
        <f t="shared" si="3"/>
        <v>0.021369539551357734</v>
      </c>
      <c r="I13" s="11"/>
      <c r="J13" s="14">
        <f t="shared" si="4"/>
        <v>0.7894923258559622</v>
      </c>
    </row>
    <row r="14" spans="1:10" s="8" customFormat="1" ht="15">
      <c r="A14" s="13" t="s">
        <v>10</v>
      </c>
      <c r="B14" s="3">
        <v>26</v>
      </c>
      <c r="C14" s="3">
        <v>155</v>
      </c>
      <c r="D14" s="11">
        <f t="shared" si="0"/>
        <v>181</v>
      </c>
      <c r="E14" s="11"/>
      <c r="F14" s="14">
        <f t="shared" si="1"/>
        <v>0.006718346253229974</v>
      </c>
      <c r="G14" s="14">
        <f t="shared" si="2"/>
        <v>0.03369565217391304</v>
      </c>
      <c r="H14" s="14">
        <f t="shared" si="3"/>
        <v>0.021369539551357734</v>
      </c>
      <c r="I14" s="11"/>
      <c r="J14" s="14">
        <f t="shared" si="4"/>
        <v>0.81086186540732</v>
      </c>
    </row>
    <row r="15" spans="1:10" s="8" customFormat="1" ht="15">
      <c r="A15" s="13" t="s">
        <v>11</v>
      </c>
      <c r="B15" s="3">
        <v>85</v>
      </c>
      <c r="C15" s="3">
        <v>53</v>
      </c>
      <c r="D15" s="11">
        <f t="shared" si="0"/>
        <v>138</v>
      </c>
      <c r="E15" s="11"/>
      <c r="F15" s="14">
        <f t="shared" si="1"/>
        <v>0.021963824289405683</v>
      </c>
      <c r="G15" s="14">
        <f t="shared" si="2"/>
        <v>0.011521739130434782</v>
      </c>
      <c r="H15" s="14">
        <f t="shared" si="3"/>
        <v>0.01629279811097993</v>
      </c>
      <c r="I15" s="11"/>
      <c r="J15" s="14">
        <f t="shared" si="4"/>
        <v>0.8271546635182999</v>
      </c>
    </row>
    <row r="16" spans="1:10" s="8" customFormat="1" ht="15">
      <c r="A16" s="13" t="s">
        <v>12</v>
      </c>
      <c r="B16" s="3">
        <v>33</v>
      </c>
      <c r="C16" s="3">
        <v>102</v>
      </c>
      <c r="D16" s="11">
        <f t="shared" si="0"/>
        <v>135</v>
      </c>
      <c r="E16" s="11"/>
      <c r="F16" s="14">
        <f t="shared" si="1"/>
        <v>0.008527131782945736</v>
      </c>
      <c r="G16" s="14">
        <f t="shared" si="2"/>
        <v>0.02217391304347826</v>
      </c>
      <c r="H16" s="14">
        <f t="shared" si="3"/>
        <v>0.015938606847697757</v>
      </c>
      <c r="I16" s="11"/>
      <c r="J16" s="14">
        <f t="shared" si="4"/>
        <v>0.8430932703659977</v>
      </c>
    </row>
    <row r="17" spans="1:10" s="8" customFormat="1" ht="15">
      <c r="A17" s="13" t="s">
        <v>13</v>
      </c>
      <c r="B17" s="3">
        <v>46</v>
      </c>
      <c r="C17" s="3">
        <v>71</v>
      </c>
      <c r="D17" s="11">
        <f t="shared" si="0"/>
        <v>117</v>
      </c>
      <c r="E17" s="11"/>
      <c r="F17" s="14">
        <f t="shared" si="1"/>
        <v>0.011886304909560724</v>
      </c>
      <c r="G17" s="14">
        <f t="shared" si="2"/>
        <v>0.015434782608695652</v>
      </c>
      <c r="H17" s="14">
        <f t="shared" si="3"/>
        <v>0.013813459268004723</v>
      </c>
      <c r="I17" s="11"/>
      <c r="J17" s="14">
        <f t="shared" si="4"/>
        <v>0.8569067296340024</v>
      </c>
    </row>
    <row r="18" spans="1:10" s="8" customFormat="1" ht="15">
      <c r="A18" s="13" t="s">
        <v>14</v>
      </c>
      <c r="B18" s="3">
        <v>61</v>
      </c>
      <c r="C18" s="3">
        <v>37</v>
      </c>
      <c r="D18" s="11">
        <f t="shared" si="0"/>
        <v>98</v>
      </c>
      <c r="E18" s="11"/>
      <c r="F18" s="14">
        <f t="shared" si="1"/>
        <v>0.015762273901808784</v>
      </c>
      <c r="G18" s="14">
        <f t="shared" si="2"/>
        <v>0.008043478260869565</v>
      </c>
      <c r="H18" s="14">
        <f t="shared" si="3"/>
        <v>0.011570247933884297</v>
      </c>
      <c r="I18" s="11"/>
      <c r="J18" s="14">
        <f t="shared" si="4"/>
        <v>0.8684769775678867</v>
      </c>
    </row>
    <row r="19" spans="1:10" s="8" customFormat="1" ht="15">
      <c r="A19" s="13" t="s">
        <v>15</v>
      </c>
      <c r="B19" s="3">
        <v>34</v>
      </c>
      <c r="C19" s="3">
        <v>51</v>
      </c>
      <c r="D19" s="11">
        <f t="shared" si="0"/>
        <v>85</v>
      </c>
      <c r="E19" s="11"/>
      <c r="F19" s="14">
        <f t="shared" si="1"/>
        <v>0.008785529715762274</v>
      </c>
      <c r="G19" s="14">
        <f t="shared" si="2"/>
        <v>0.01108695652173913</v>
      </c>
      <c r="H19" s="14">
        <f t="shared" si="3"/>
        <v>0.010035419126328217</v>
      </c>
      <c r="I19" s="11"/>
      <c r="J19" s="14">
        <f t="shared" si="4"/>
        <v>0.8785123966942149</v>
      </c>
    </row>
    <row r="20" spans="1:10" s="8" customFormat="1" ht="15">
      <c r="A20" s="13" t="s">
        <v>16</v>
      </c>
      <c r="B20" s="3">
        <v>16</v>
      </c>
      <c r="C20" s="3">
        <v>50</v>
      </c>
      <c r="D20" s="11">
        <f t="shared" si="0"/>
        <v>66</v>
      </c>
      <c r="E20" s="11"/>
      <c r="F20" s="14">
        <f t="shared" si="1"/>
        <v>0.004134366925064599</v>
      </c>
      <c r="G20" s="14">
        <f t="shared" si="2"/>
        <v>0.010869565217391304</v>
      </c>
      <c r="H20" s="14">
        <f t="shared" si="3"/>
        <v>0.007792207792207792</v>
      </c>
      <c r="I20" s="11"/>
      <c r="J20" s="14">
        <f t="shared" si="4"/>
        <v>0.8863046044864227</v>
      </c>
    </row>
    <row r="21" spans="1:10" s="8" customFormat="1" ht="15">
      <c r="A21" s="13" t="s">
        <v>18</v>
      </c>
      <c r="B21" s="3">
        <v>16</v>
      </c>
      <c r="C21" s="3">
        <v>30</v>
      </c>
      <c r="D21" s="11">
        <f t="shared" si="0"/>
        <v>46</v>
      </c>
      <c r="E21" s="11"/>
      <c r="F21" s="14">
        <f t="shared" si="1"/>
        <v>0.004134366925064599</v>
      </c>
      <c r="G21" s="14">
        <f t="shared" si="2"/>
        <v>0.006521739130434782</v>
      </c>
      <c r="H21" s="14">
        <f t="shared" si="3"/>
        <v>0.005430932703659976</v>
      </c>
      <c r="I21" s="11"/>
      <c r="J21" s="14">
        <f t="shared" si="4"/>
        <v>0.8917355371900827</v>
      </c>
    </row>
    <row r="22" spans="1:10" s="8" customFormat="1" ht="15">
      <c r="A22" s="13" t="s">
        <v>17</v>
      </c>
      <c r="B22" s="3">
        <v>7</v>
      </c>
      <c r="C22" s="3">
        <v>34</v>
      </c>
      <c r="D22" s="11">
        <f t="shared" si="0"/>
        <v>41</v>
      </c>
      <c r="E22" s="11"/>
      <c r="F22" s="14">
        <f t="shared" si="1"/>
        <v>0.0018087855297157622</v>
      </c>
      <c r="G22" s="14">
        <f t="shared" si="2"/>
        <v>0.007391304347826087</v>
      </c>
      <c r="H22" s="14">
        <f t="shared" si="3"/>
        <v>0.0048406139315230225</v>
      </c>
      <c r="I22" s="11"/>
      <c r="J22" s="14">
        <f t="shared" si="4"/>
        <v>0.8965761511216057</v>
      </c>
    </row>
    <row r="23" spans="1:10" s="8" customFormat="1" ht="15">
      <c r="A23" s="13" t="s">
        <v>19</v>
      </c>
      <c r="B23" s="3">
        <v>25</v>
      </c>
      <c r="C23" s="3">
        <v>14</v>
      </c>
      <c r="D23" s="11">
        <f t="shared" si="0"/>
        <v>39</v>
      </c>
      <c r="E23" s="11"/>
      <c r="F23" s="14">
        <f t="shared" si="1"/>
        <v>0.006459948320413436</v>
      </c>
      <c r="G23" s="14">
        <f t="shared" si="2"/>
        <v>0.003043478260869565</v>
      </c>
      <c r="H23" s="14">
        <f t="shared" si="3"/>
        <v>0.004604486422668241</v>
      </c>
      <c r="I23" s="11"/>
      <c r="J23" s="14">
        <f t="shared" si="4"/>
        <v>0.9011806375442739</v>
      </c>
    </row>
    <row r="24" spans="1:10" s="8" customFormat="1" ht="15">
      <c r="A24" s="13" t="s">
        <v>20</v>
      </c>
      <c r="B24" s="3">
        <v>12</v>
      </c>
      <c r="C24" s="3">
        <v>27</v>
      </c>
      <c r="D24" s="11">
        <f t="shared" si="0"/>
        <v>39</v>
      </c>
      <c r="E24" s="11"/>
      <c r="F24" s="14">
        <f t="shared" si="1"/>
        <v>0.0031007751937984496</v>
      </c>
      <c r="G24" s="14">
        <f t="shared" si="2"/>
        <v>0.005869565217391304</v>
      </c>
      <c r="H24" s="14">
        <f t="shared" si="3"/>
        <v>0.004604486422668241</v>
      </c>
      <c r="I24" s="11"/>
      <c r="J24" s="14">
        <f t="shared" si="4"/>
        <v>0.9057851239669421</v>
      </c>
    </row>
    <row r="25" spans="1:10" s="8" customFormat="1" ht="15">
      <c r="A25" s="13" t="s">
        <v>23</v>
      </c>
      <c r="B25" s="3">
        <v>11</v>
      </c>
      <c r="C25" s="3">
        <v>22</v>
      </c>
      <c r="D25" s="11">
        <f t="shared" si="0"/>
        <v>33</v>
      </c>
      <c r="E25" s="11"/>
      <c r="F25" s="14">
        <f t="shared" si="1"/>
        <v>0.002842377260981912</v>
      </c>
      <c r="G25" s="14">
        <f t="shared" si="2"/>
        <v>0.004782608695652174</v>
      </c>
      <c r="H25" s="14">
        <f t="shared" si="3"/>
        <v>0.003896103896103896</v>
      </c>
      <c r="I25" s="11"/>
      <c r="J25" s="14">
        <f t="shared" si="4"/>
        <v>0.909681227863046</v>
      </c>
    </row>
    <row r="26" spans="1:10" s="8" customFormat="1" ht="15">
      <c r="A26" s="13" t="s">
        <v>21</v>
      </c>
      <c r="B26" s="3">
        <v>17</v>
      </c>
      <c r="C26" s="3">
        <v>15</v>
      </c>
      <c r="D26" s="11">
        <f t="shared" si="0"/>
        <v>32</v>
      </c>
      <c r="E26" s="11"/>
      <c r="F26" s="14">
        <f t="shared" si="1"/>
        <v>0.004392764857881137</v>
      </c>
      <c r="G26" s="14">
        <f t="shared" si="2"/>
        <v>0.003260869565217391</v>
      </c>
      <c r="H26" s="14">
        <f t="shared" si="3"/>
        <v>0.0037780401416765055</v>
      </c>
      <c r="I26" s="11"/>
      <c r="J26" s="14">
        <f t="shared" si="4"/>
        <v>0.9134592680047224</v>
      </c>
    </row>
    <row r="27" spans="1:10" s="8" customFormat="1" ht="15">
      <c r="A27" s="13" t="s">
        <v>28</v>
      </c>
      <c r="B27" s="3">
        <v>16</v>
      </c>
      <c r="C27" s="3">
        <v>15</v>
      </c>
      <c r="D27" s="11">
        <f t="shared" si="0"/>
        <v>31</v>
      </c>
      <c r="E27" s="11"/>
      <c r="F27" s="14">
        <f t="shared" si="1"/>
        <v>0.004134366925064599</v>
      </c>
      <c r="G27" s="14">
        <f t="shared" si="2"/>
        <v>0.003260869565217391</v>
      </c>
      <c r="H27" s="14">
        <f t="shared" si="3"/>
        <v>0.0036599763872491144</v>
      </c>
      <c r="I27" s="11"/>
      <c r="J27" s="14">
        <f t="shared" si="4"/>
        <v>0.9171192443919716</v>
      </c>
    </row>
    <row r="28" spans="1:10" s="8" customFormat="1" ht="15">
      <c r="A28" s="13" t="s">
        <v>22</v>
      </c>
      <c r="B28" s="3">
        <v>15</v>
      </c>
      <c r="C28" s="3">
        <v>15</v>
      </c>
      <c r="D28" s="11">
        <f t="shared" si="0"/>
        <v>30</v>
      </c>
      <c r="E28" s="11"/>
      <c r="F28" s="14">
        <f t="shared" si="1"/>
        <v>0.003875968992248062</v>
      </c>
      <c r="G28" s="14">
        <f t="shared" si="2"/>
        <v>0.003260869565217391</v>
      </c>
      <c r="H28" s="14">
        <f t="shared" si="3"/>
        <v>0.0035419126328217238</v>
      </c>
      <c r="I28" s="11"/>
      <c r="J28" s="14">
        <f t="shared" si="4"/>
        <v>0.9206611570247933</v>
      </c>
    </row>
    <row r="29" spans="1:10" s="8" customFormat="1" ht="15">
      <c r="A29" s="13" t="s">
        <v>24</v>
      </c>
      <c r="B29" s="3">
        <v>8</v>
      </c>
      <c r="C29" s="3">
        <v>22</v>
      </c>
      <c r="D29" s="11">
        <f t="shared" si="0"/>
        <v>30</v>
      </c>
      <c r="E29" s="11"/>
      <c r="F29" s="14">
        <f t="shared" si="1"/>
        <v>0.0020671834625322996</v>
      </c>
      <c r="G29" s="14">
        <f t="shared" si="2"/>
        <v>0.004782608695652174</v>
      </c>
      <c r="H29" s="14">
        <f t="shared" si="3"/>
        <v>0.0035419126328217238</v>
      </c>
      <c r="I29" s="11"/>
      <c r="J29" s="14">
        <f t="shared" si="4"/>
        <v>0.9242030696576151</v>
      </c>
    </row>
    <row r="30" spans="1:10" s="8" customFormat="1" ht="15">
      <c r="A30" s="13" t="s">
        <v>30</v>
      </c>
      <c r="B30" s="3">
        <v>18</v>
      </c>
      <c r="C30" s="3">
        <v>11</v>
      </c>
      <c r="D30" s="11">
        <f t="shared" si="0"/>
        <v>29</v>
      </c>
      <c r="E30" s="11"/>
      <c r="F30" s="14">
        <f t="shared" si="1"/>
        <v>0.004651162790697674</v>
      </c>
      <c r="G30" s="14">
        <f t="shared" si="2"/>
        <v>0.002391304347826087</v>
      </c>
      <c r="H30" s="14">
        <f t="shared" si="3"/>
        <v>0.003423848878394333</v>
      </c>
      <c r="I30" s="11"/>
      <c r="J30" s="14">
        <f t="shared" si="4"/>
        <v>0.9276269185360094</v>
      </c>
    </row>
    <row r="31" spans="1:10" s="8" customFormat="1" ht="15">
      <c r="A31" s="13" t="s">
        <v>25</v>
      </c>
      <c r="B31" s="3">
        <v>12</v>
      </c>
      <c r="C31" s="3">
        <v>17</v>
      </c>
      <c r="D31" s="11">
        <f t="shared" si="0"/>
        <v>29</v>
      </c>
      <c r="E31" s="11"/>
      <c r="F31" s="14">
        <f t="shared" si="1"/>
        <v>0.0031007751937984496</v>
      </c>
      <c r="G31" s="14">
        <f t="shared" si="2"/>
        <v>0.0036956521739130435</v>
      </c>
      <c r="H31" s="14">
        <f t="shared" si="3"/>
        <v>0.003423848878394333</v>
      </c>
      <c r="I31" s="11"/>
      <c r="J31" s="14">
        <f t="shared" si="4"/>
        <v>0.9310507674144037</v>
      </c>
    </row>
    <row r="32" spans="1:10" s="8" customFormat="1" ht="15">
      <c r="A32" s="13" t="s">
        <v>26</v>
      </c>
      <c r="B32" s="3">
        <v>12</v>
      </c>
      <c r="C32" s="3">
        <v>16</v>
      </c>
      <c r="D32" s="11">
        <f t="shared" si="0"/>
        <v>28</v>
      </c>
      <c r="E32" s="11"/>
      <c r="F32" s="14">
        <f t="shared" si="1"/>
        <v>0.0031007751937984496</v>
      </c>
      <c r="G32" s="14">
        <f t="shared" si="2"/>
        <v>0.0034782608695652175</v>
      </c>
      <c r="H32" s="14">
        <f t="shared" si="3"/>
        <v>0.003305785123966942</v>
      </c>
      <c r="I32" s="11"/>
      <c r="J32" s="14">
        <f t="shared" si="4"/>
        <v>0.9343565525383707</v>
      </c>
    </row>
    <row r="33" spans="1:10" s="8" customFormat="1" ht="15">
      <c r="A33" s="13" t="s">
        <v>31</v>
      </c>
      <c r="B33" s="3">
        <v>8</v>
      </c>
      <c r="C33" s="3">
        <v>20</v>
      </c>
      <c r="D33" s="11">
        <f t="shared" si="0"/>
        <v>28</v>
      </c>
      <c r="E33" s="11"/>
      <c r="F33" s="14">
        <f t="shared" si="1"/>
        <v>0.0020671834625322996</v>
      </c>
      <c r="G33" s="14">
        <f t="shared" si="2"/>
        <v>0.004347826086956522</v>
      </c>
      <c r="H33" s="14">
        <f t="shared" si="3"/>
        <v>0.003305785123966942</v>
      </c>
      <c r="I33" s="11"/>
      <c r="J33" s="14">
        <f t="shared" si="4"/>
        <v>0.9376623376623376</v>
      </c>
    </row>
    <row r="34" spans="1:10" s="8" customFormat="1" ht="15">
      <c r="A34" s="13" t="s">
        <v>27</v>
      </c>
      <c r="B34" s="3">
        <v>0</v>
      </c>
      <c r="C34" s="3">
        <v>28</v>
      </c>
      <c r="D34" s="11">
        <f t="shared" si="0"/>
        <v>28</v>
      </c>
      <c r="E34" s="11"/>
      <c r="F34" s="14">
        <f t="shared" si="1"/>
        <v>0</v>
      </c>
      <c r="G34" s="14">
        <f t="shared" si="2"/>
        <v>0.00608695652173913</v>
      </c>
      <c r="H34" s="14">
        <f t="shared" si="3"/>
        <v>0.003305785123966942</v>
      </c>
      <c r="I34" s="11"/>
      <c r="J34" s="14">
        <f t="shared" si="4"/>
        <v>0.9409681227863046</v>
      </c>
    </row>
    <row r="35" spans="1:10" s="8" customFormat="1" ht="15">
      <c r="A35" s="13" t="s">
        <v>29</v>
      </c>
      <c r="B35" s="3">
        <v>18</v>
      </c>
      <c r="C35" s="3">
        <v>8</v>
      </c>
      <c r="D35" s="11">
        <f t="shared" si="0"/>
        <v>26</v>
      </c>
      <c r="E35" s="11"/>
      <c r="F35" s="14">
        <f t="shared" si="1"/>
        <v>0.004651162790697674</v>
      </c>
      <c r="G35" s="14">
        <f t="shared" si="2"/>
        <v>0.0017391304347826088</v>
      </c>
      <c r="H35" s="14">
        <f t="shared" si="3"/>
        <v>0.0030696576151121604</v>
      </c>
      <c r="I35" s="11"/>
      <c r="J35" s="14">
        <f t="shared" si="4"/>
        <v>0.9440377804014167</v>
      </c>
    </row>
    <row r="36" spans="1:10" s="8" customFormat="1" ht="15">
      <c r="A36" s="13" t="s">
        <v>33</v>
      </c>
      <c r="B36" s="3">
        <v>7</v>
      </c>
      <c r="C36" s="3">
        <v>15</v>
      </c>
      <c r="D36" s="11">
        <f t="shared" si="0"/>
        <v>22</v>
      </c>
      <c r="E36" s="11"/>
      <c r="F36" s="14">
        <f t="shared" si="1"/>
        <v>0.0018087855297157622</v>
      </c>
      <c r="G36" s="14">
        <f t="shared" si="2"/>
        <v>0.003260869565217391</v>
      </c>
      <c r="H36" s="14">
        <f t="shared" si="3"/>
        <v>0.0025974025974025974</v>
      </c>
      <c r="I36" s="11"/>
      <c r="J36" s="14">
        <f t="shared" si="4"/>
        <v>0.9466351829988193</v>
      </c>
    </row>
    <row r="37" spans="1:10" s="8" customFormat="1" ht="15">
      <c r="A37" s="13" t="s">
        <v>32</v>
      </c>
      <c r="B37" s="3">
        <v>11</v>
      </c>
      <c r="C37" s="3">
        <v>9</v>
      </c>
      <c r="D37" s="11">
        <f aca="true" t="shared" si="5" ref="D37:D55">B37+C37</f>
        <v>20</v>
      </c>
      <c r="E37" s="11"/>
      <c r="F37" s="14">
        <f aca="true" t="shared" si="6" ref="F37:F56">B37/B$56</f>
        <v>0.002842377260981912</v>
      </c>
      <c r="G37" s="14">
        <f aca="true" t="shared" si="7" ref="G37:G56">C37/C$56</f>
        <v>0.001956521739130435</v>
      </c>
      <c r="H37" s="14">
        <f aca="true" t="shared" si="8" ref="H37:H56">D37/D$56</f>
        <v>0.0023612750885478157</v>
      </c>
      <c r="I37" s="11"/>
      <c r="J37" s="14">
        <f t="shared" si="4"/>
        <v>0.9489964580873671</v>
      </c>
    </row>
    <row r="38" spans="1:10" s="8" customFormat="1" ht="15">
      <c r="A38" s="13" t="s">
        <v>34</v>
      </c>
      <c r="B38" s="3">
        <v>1</v>
      </c>
      <c r="C38" s="3">
        <v>17</v>
      </c>
      <c r="D38" s="11">
        <f t="shared" si="5"/>
        <v>18</v>
      </c>
      <c r="E38" s="11"/>
      <c r="F38" s="14">
        <f t="shared" si="6"/>
        <v>0.00025839793281653745</v>
      </c>
      <c r="G38" s="14">
        <f t="shared" si="7"/>
        <v>0.0036956521739130435</v>
      </c>
      <c r="H38" s="14">
        <f t="shared" si="8"/>
        <v>0.0021251475796930344</v>
      </c>
      <c r="I38" s="11"/>
      <c r="J38" s="14">
        <f t="shared" si="4"/>
        <v>0.9511216056670602</v>
      </c>
    </row>
    <row r="39" spans="1:10" s="8" customFormat="1" ht="15">
      <c r="A39" s="13" t="s">
        <v>35</v>
      </c>
      <c r="B39" s="3">
        <v>4</v>
      </c>
      <c r="C39" s="3">
        <v>12</v>
      </c>
      <c r="D39" s="11">
        <f t="shared" si="5"/>
        <v>16</v>
      </c>
      <c r="E39" s="11"/>
      <c r="F39" s="14">
        <f t="shared" si="6"/>
        <v>0.0010335917312661498</v>
      </c>
      <c r="G39" s="14">
        <f t="shared" si="7"/>
        <v>0.0026086956521739132</v>
      </c>
      <c r="H39" s="14">
        <f t="shared" si="8"/>
        <v>0.0018890200708382527</v>
      </c>
      <c r="I39" s="11"/>
      <c r="J39" s="14">
        <f t="shared" si="4"/>
        <v>0.9530106257378984</v>
      </c>
    </row>
    <row r="40" spans="1:10" s="8" customFormat="1" ht="15">
      <c r="A40" s="13" t="s">
        <v>39</v>
      </c>
      <c r="B40" s="3">
        <v>4</v>
      </c>
      <c r="C40" s="3">
        <v>12</v>
      </c>
      <c r="D40" s="11">
        <f t="shared" si="5"/>
        <v>16</v>
      </c>
      <c r="E40" s="11"/>
      <c r="F40" s="14">
        <f t="shared" si="6"/>
        <v>0.0010335917312661498</v>
      </c>
      <c r="G40" s="14">
        <f t="shared" si="7"/>
        <v>0.0026086956521739132</v>
      </c>
      <c r="H40" s="14">
        <f t="shared" si="8"/>
        <v>0.0018890200708382527</v>
      </c>
      <c r="I40" s="11"/>
      <c r="J40" s="14">
        <f t="shared" si="4"/>
        <v>0.9548996458087367</v>
      </c>
    </row>
    <row r="41" spans="1:10" s="8" customFormat="1" ht="15">
      <c r="A41" s="13" t="s">
        <v>37</v>
      </c>
      <c r="B41" s="3">
        <v>1</v>
      </c>
      <c r="C41" s="3">
        <v>15</v>
      </c>
      <c r="D41" s="11">
        <f t="shared" si="5"/>
        <v>16</v>
      </c>
      <c r="E41" s="11"/>
      <c r="F41" s="14">
        <f t="shared" si="6"/>
        <v>0.00025839793281653745</v>
      </c>
      <c r="G41" s="14">
        <f t="shared" si="7"/>
        <v>0.003260869565217391</v>
      </c>
      <c r="H41" s="14">
        <f t="shared" si="8"/>
        <v>0.0018890200708382527</v>
      </c>
      <c r="I41" s="11"/>
      <c r="J41" s="14">
        <f t="shared" si="4"/>
        <v>0.9567886658795749</v>
      </c>
    </row>
    <row r="42" spans="1:10" s="8" customFormat="1" ht="15">
      <c r="A42" s="13" t="s">
        <v>38</v>
      </c>
      <c r="B42" s="3">
        <v>7</v>
      </c>
      <c r="C42" s="3">
        <v>8</v>
      </c>
      <c r="D42" s="11">
        <f t="shared" si="5"/>
        <v>15</v>
      </c>
      <c r="E42" s="11"/>
      <c r="F42" s="14">
        <f t="shared" si="6"/>
        <v>0.0018087855297157622</v>
      </c>
      <c r="G42" s="14">
        <f t="shared" si="7"/>
        <v>0.0017391304347826088</v>
      </c>
      <c r="H42" s="14">
        <f t="shared" si="8"/>
        <v>0.0017709563164108619</v>
      </c>
      <c r="I42" s="11"/>
      <c r="J42" s="14">
        <f t="shared" si="4"/>
        <v>0.9585596221959858</v>
      </c>
    </row>
    <row r="43" spans="1:10" s="8" customFormat="1" ht="15">
      <c r="A43" s="13" t="s">
        <v>45</v>
      </c>
      <c r="B43" s="3">
        <v>3</v>
      </c>
      <c r="C43" s="3">
        <v>12</v>
      </c>
      <c r="D43" s="11">
        <f t="shared" si="5"/>
        <v>15</v>
      </c>
      <c r="E43" s="11"/>
      <c r="F43" s="14">
        <f t="shared" si="6"/>
        <v>0.0007751937984496124</v>
      </c>
      <c r="G43" s="14">
        <f t="shared" si="7"/>
        <v>0.0026086956521739132</v>
      </c>
      <c r="H43" s="14">
        <f t="shared" si="8"/>
        <v>0.0017709563164108619</v>
      </c>
      <c r="I43" s="11"/>
      <c r="J43" s="14">
        <f t="shared" si="4"/>
        <v>0.9603305785123967</v>
      </c>
    </row>
    <row r="44" spans="1:10" s="8" customFormat="1" ht="15">
      <c r="A44" s="13" t="s">
        <v>41</v>
      </c>
      <c r="B44" s="3">
        <v>1</v>
      </c>
      <c r="C44" s="3">
        <v>14</v>
      </c>
      <c r="D44" s="11">
        <f t="shared" si="5"/>
        <v>15</v>
      </c>
      <c r="E44" s="11"/>
      <c r="F44" s="14">
        <f t="shared" si="6"/>
        <v>0.00025839793281653745</v>
      </c>
      <c r="G44" s="14">
        <f t="shared" si="7"/>
        <v>0.003043478260869565</v>
      </c>
      <c r="H44" s="14">
        <f t="shared" si="8"/>
        <v>0.0017709563164108619</v>
      </c>
      <c r="I44" s="11"/>
      <c r="J44" s="14">
        <f t="shared" si="4"/>
        <v>0.9621015348288076</v>
      </c>
    </row>
    <row r="45" spans="1:10" s="8" customFormat="1" ht="15">
      <c r="A45" s="13" t="s">
        <v>42</v>
      </c>
      <c r="B45" s="3">
        <v>6</v>
      </c>
      <c r="C45" s="3">
        <v>8</v>
      </c>
      <c r="D45" s="11">
        <f t="shared" si="5"/>
        <v>14</v>
      </c>
      <c r="E45" s="11"/>
      <c r="F45" s="14">
        <f t="shared" si="6"/>
        <v>0.0015503875968992248</v>
      </c>
      <c r="G45" s="14">
        <f t="shared" si="7"/>
        <v>0.0017391304347826088</v>
      </c>
      <c r="H45" s="14">
        <f t="shared" si="8"/>
        <v>0.001652892561983471</v>
      </c>
      <c r="I45" s="11"/>
      <c r="J45" s="14">
        <f t="shared" si="4"/>
        <v>0.963754427390791</v>
      </c>
    </row>
    <row r="46" spans="1:10" s="8" customFormat="1" ht="15">
      <c r="A46" s="13" t="s">
        <v>49</v>
      </c>
      <c r="B46" s="3">
        <v>3</v>
      </c>
      <c r="C46" s="3">
        <v>11</v>
      </c>
      <c r="D46" s="11">
        <f t="shared" si="5"/>
        <v>14</v>
      </c>
      <c r="E46" s="11"/>
      <c r="F46" s="14">
        <f t="shared" si="6"/>
        <v>0.0007751937984496124</v>
      </c>
      <c r="G46" s="14">
        <f t="shared" si="7"/>
        <v>0.002391304347826087</v>
      </c>
      <c r="H46" s="14">
        <f t="shared" si="8"/>
        <v>0.001652892561983471</v>
      </c>
      <c r="I46" s="11"/>
      <c r="J46" s="14">
        <f t="shared" si="4"/>
        <v>0.9654073199527744</v>
      </c>
    </row>
    <row r="47" spans="1:10" s="8" customFormat="1" ht="15">
      <c r="A47" s="13" t="s">
        <v>61</v>
      </c>
      <c r="B47" s="3">
        <v>8</v>
      </c>
      <c r="C47" s="3">
        <v>5</v>
      </c>
      <c r="D47" s="11">
        <f t="shared" si="5"/>
        <v>13</v>
      </c>
      <c r="E47" s="11"/>
      <c r="F47" s="14">
        <f t="shared" si="6"/>
        <v>0.0020671834625322996</v>
      </c>
      <c r="G47" s="14">
        <f t="shared" si="7"/>
        <v>0.0010869565217391304</v>
      </c>
      <c r="H47" s="14">
        <f t="shared" si="8"/>
        <v>0.0015348288075560802</v>
      </c>
      <c r="I47" s="11"/>
      <c r="J47" s="14">
        <f t="shared" si="4"/>
        <v>0.9669421487603305</v>
      </c>
    </row>
    <row r="48" spans="1:10" s="8" customFormat="1" ht="15">
      <c r="A48" s="13" t="s">
        <v>44</v>
      </c>
      <c r="B48" s="3">
        <v>7</v>
      </c>
      <c r="C48" s="3">
        <v>6</v>
      </c>
      <c r="D48" s="11">
        <f t="shared" si="5"/>
        <v>13</v>
      </c>
      <c r="E48" s="11"/>
      <c r="F48" s="14">
        <f t="shared" si="6"/>
        <v>0.0018087855297157622</v>
      </c>
      <c r="G48" s="14">
        <f t="shared" si="7"/>
        <v>0.0013043478260869566</v>
      </c>
      <c r="H48" s="14">
        <f t="shared" si="8"/>
        <v>0.0015348288075560802</v>
      </c>
      <c r="I48" s="11"/>
      <c r="J48" s="14">
        <f t="shared" si="4"/>
        <v>0.9684769775678865</v>
      </c>
    </row>
    <row r="49" spans="1:10" s="8" customFormat="1" ht="15">
      <c r="A49" s="13" t="s">
        <v>48</v>
      </c>
      <c r="B49" s="3">
        <v>3</v>
      </c>
      <c r="C49" s="3">
        <v>10</v>
      </c>
      <c r="D49" s="11">
        <f t="shared" si="5"/>
        <v>13</v>
      </c>
      <c r="E49" s="11"/>
      <c r="F49" s="14">
        <f t="shared" si="6"/>
        <v>0.0007751937984496124</v>
      </c>
      <c r="G49" s="14">
        <f t="shared" si="7"/>
        <v>0.002173913043478261</v>
      </c>
      <c r="H49" s="14">
        <f t="shared" si="8"/>
        <v>0.0015348288075560802</v>
      </c>
      <c r="I49" s="11"/>
      <c r="J49" s="14">
        <f t="shared" si="4"/>
        <v>0.9700118063754426</v>
      </c>
    </row>
    <row r="50" spans="1:10" s="8" customFormat="1" ht="15">
      <c r="A50" s="13" t="s">
        <v>43</v>
      </c>
      <c r="B50" s="3">
        <v>6</v>
      </c>
      <c r="C50" s="3">
        <v>6</v>
      </c>
      <c r="D50" s="11">
        <f t="shared" si="5"/>
        <v>12</v>
      </c>
      <c r="E50" s="11"/>
      <c r="F50" s="14">
        <f t="shared" si="6"/>
        <v>0.0015503875968992248</v>
      </c>
      <c r="G50" s="14">
        <f t="shared" si="7"/>
        <v>0.0013043478260869566</v>
      </c>
      <c r="H50" s="14">
        <f t="shared" si="8"/>
        <v>0.0014167650531286896</v>
      </c>
      <c r="I50" s="11"/>
      <c r="J50" s="14">
        <f t="shared" si="4"/>
        <v>0.9714285714285713</v>
      </c>
    </row>
    <row r="51" spans="1:10" s="8" customFormat="1" ht="15">
      <c r="A51" s="13" t="s">
        <v>36</v>
      </c>
      <c r="B51" s="3">
        <v>6</v>
      </c>
      <c r="C51" s="3">
        <v>6</v>
      </c>
      <c r="D51" s="11">
        <f t="shared" si="5"/>
        <v>12</v>
      </c>
      <c r="E51" s="11"/>
      <c r="F51" s="14">
        <f t="shared" si="6"/>
        <v>0.0015503875968992248</v>
      </c>
      <c r="G51" s="14">
        <f t="shared" si="7"/>
        <v>0.0013043478260869566</v>
      </c>
      <c r="H51" s="14">
        <f t="shared" si="8"/>
        <v>0.0014167650531286896</v>
      </c>
      <c r="I51" s="11"/>
      <c r="J51" s="14">
        <f t="shared" si="4"/>
        <v>0.9728453364817</v>
      </c>
    </row>
    <row r="52" spans="1:10" s="8" customFormat="1" ht="15">
      <c r="A52" s="13" t="s">
        <v>47</v>
      </c>
      <c r="B52" s="3">
        <v>4</v>
      </c>
      <c r="C52" s="3">
        <v>8</v>
      </c>
      <c r="D52" s="11">
        <f t="shared" si="5"/>
        <v>12</v>
      </c>
      <c r="E52" s="11"/>
      <c r="F52" s="14">
        <f t="shared" si="6"/>
        <v>0.0010335917312661498</v>
      </c>
      <c r="G52" s="14">
        <f t="shared" si="7"/>
        <v>0.0017391304347826088</v>
      </c>
      <c r="H52" s="14">
        <f t="shared" si="8"/>
        <v>0.0014167650531286896</v>
      </c>
      <c r="I52" s="11"/>
      <c r="J52" s="14">
        <f t="shared" si="4"/>
        <v>0.9742621015348287</v>
      </c>
    </row>
    <row r="53" spans="1:10" s="8" customFormat="1" ht="15">
      <c r="A53" s="13" t="s">
        <v>40</v>
      </c>
      <c r="B53" s="3">
        <v>3</v>
      </c>
      <c r="C53" s="3">
        <v>9</v>
      </c>
      <c r="D53" s="11">
        <f t="shared" si="5"/>
        <v>12</v>
      </c>
      <c r="E53" s="11"/>
      <c r="F53" s="14">
        <f t="shared" si="6"/>
        <v>0.0007751937984496124</v>
      </c>
      <c r="G53" s="14">
        <f t="shared" si="7"/>
        <v>0.001956521739130435</v>
      </c>
      <c r="H53" s="14">
        <f t="shared" si="8"/>
        <v>0.0014167650531286896</v>
      </c>
      <c r="I53" s="11"/>
      <c r="J53" s="14">
        <f t="shared" si="4"/>
        <v>0.9756788665879574</v>
      </c>
    </row>
    <row r="54" spans="1:10" s="8" customFormat="1" ht="15">
      <c r="A54" s="13" t="s">
        <v>46</v>
      </c>
      <c r="B54" s="3">
        <v>6</v>
      </c>
      <c r="C54" s="3">
        <v>5</v>
      </c>
      <c r="D54" s="11">
        <f t="shared" si="5"/>
        <v>11</v>
      </c>
      <c r="E54" s="11"/>
      <c r="F54" s="14">
        <f t="shared" si="6"/>
        <v>0.0015503875968992248</v>
      </c>
      <c r="G54" s="14">
        <f t="shared" si="7"/>
        <v>0.0010869565217391304</v>
      </c>
      <c r="H54" s="14">
        <f t="shared" si="8"/>
        <v>0.0012987012987012987</v>
      </c>
      <c r="I54" s="11"/>
      <c r="J54" s="14">
        <f t="shared" si="4"/>
        <v>0.9769775678866587</v>
      </c>
    </row>
    <row r="55" spans="1:11" s="8" customFormat="1" ht="12.75">
      <c r="A55" s="13" t="s">
        <v>54</v>
      </c>
      <c r="B55" s="10">
        <v>82</v>
      </c>
      <c r="C55" s="10">
        <v>113</v>
      </c>
      <c r="D55" s="11">
        <f t="shared" si="5"/>
        <v>195</v>
      </c>
      <c r="E55" s="10"/>
      <c r="F55" s="14">
        <f t="shared" si="6"/>
        <v>0.02118863049095607</v>
      </c>
      <c r="G55" s="14">
        <f t="shared" si="7"/>
        <v>0.024565217391304347</v>
      </c>
      <c r="H55" s="14">
        <f t="shared" si="8"/>
        <v>0.023022432113341203</v>
      </c>
      <c r="I55" s="10"/>
      <c r="J55" s="14">
        <f t="shared" si="4"/>
        <v>0.9999999999999999</v>
      </c>
      <c r="K55" s="14"/>
    </row>
    <row r="56" spans="1:11" s="8" customFormat="1" ht="12.75">
      <c r="A56" s="16" t="s">
        <v>50</v>
      </c>
      <c r="B56" s="17">
        <f>SUM(B5:B55)</f>
        <v>3870</v>
      </c>
      <c r="C56" s="17">
        <f>SUM(C5:C55)</f>
        <v>4600</v>
      </c>
      <c r="D56" s="17">
        <f>SUM(D5:D55)</f>
        <v>8470</v>
      </c>
      <c r="E56" s="11"/>
      <c r="F56" s="18">
        <f t="shared" si="6"/>
        <v>1</v>
      </c>
      <c r="G56" s="18">
        <f t="shared" si="7"/>
        <v>1</v>
      </c>
      <c r="H56" s="18">
        <f t="shared" si="8"/>
        <v>1</v>
      </c>
      <c r="I56" s="11"/>
      <c r="J56" s="18"/>
      <c r="K56" s="14"/>
    </row>
    <row r="57" spans="1:9" s="8" customFormat="1" ht="12.75">
      <c r="A57" s="9"/>
      <c r="B57" s="10"/>
      <c r="C57" s="10"/>
      <c r="D57" s="11"/>
      <c r="E57" s="11"/>
      <c r="F57" s="11"/>
      <c r="G57" s="11"/>
      <c r="H57" s="11"/>
      <c r="I57" s="11"/>
    </row>
    <row r="58" spans="1:9" ht="12.75" customHeight="1">
      <c r="A58" s="20" t="s">
        <v>60</v>
      </c>
      <c r="B58" s="3"/>
      <c r="C58" s="3"/>
      <c r="D58" s="4"/>
      <c r="E58" s="4"/>
      <c r="F58" s="4"/>
      <c r="G58" s="4"/>
      <c r="H58" s="4"/>
      <c r="I58" s="4"/>
    </row>
    <row r="59" spans="1:9" ht="15">
      <c r="A59" s="2"/>
      <c r="B59" s="3"/>
      <c r="C59" s="3"/>
      <c r="D59" s="4"/>
      <c r="E59" s="4"/>
      <c r="F59" s="4"/>
      <c r="G59" s="4"/>
      <c r="H59" s="4"/>
      <c r="I59" s="4"/>
    </row>
  </sheetData>
  <mergeCells count="5">
    <mergeCell ref="A1:J1"/>
    <mergeCell ref="A3:A4"/>
    <mergeCell ref="B3:D3"/>
    <mergeCell ref="F3:H3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Administrator</cp:lastModifiedBy>
  <cp:lastPrinted>2010-05-18T07:35:37Z</cp:lastPrinted>
  <dcterms:created xsi:type="dcterms:W3CDTF">2010-05-18T06:45:14Z</dcterms:created>
  <dcterms:modified xsi:type="dcterms:W3CDTF">2011-11-14T14:46:03Z</dcterms:modified>
  <cp:category/>
  <cp:version/>
  <cp:contentType/>
  <cp:contentStatus/>
</cp:coreProperties>
</file>